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EA63001-084F-4A1A-A4AF-C28455DFD2F5}" xr6:coauthVersionLast="47" xr6:coauthVersionMax="47" xr10:uidLastSave="{00000000-0000-0000-0000-000000000000}"/>
  <bookViews>
    <workbookView xWindow="-110" yWindow="-110" windowWidth="19420" windowHeight="11500" tabRatio="787" activeTab="1" xr2:uid="{00000000-000D-0000-FFFF-FFFF00000000}"/>
  </bookViews>
  <sheets>
    <sheet name="Statewise data format" sheetId="1" r:id="rId1"/>
    <sheet name="Yeasrwisesummarisedata" sheetId="13" r:id="rId2"/>
    <sheet name="2021-22 details activitywise" sheetId="14" r:id="rId3"/>
    <sheet name="2022-23details activitywise" sheetId="15" r:id="rId4"/>
    <sheet name="2023-24details activitywise" sheetId="16" r:id="rId5"/>
    <sheet name="2024-25details activitywise" sheetId="17" r:id="rId6"/>
    <sheet name="CSR criteris" sheetId="19" r:id="rId7"/>
  </sheets>
  <definedNames>
    <definedName name="_xlnm._FilterDatabase" localSheetId="2" hidden="1">'2021-22 details activitywise'!$D$4:$N$82</definedName>
    <definedName name="_xlnm._FilterDatabase" localSheetId="3" hidden="1">'2022-23details activitywise'!$C$2:$M$80</definedName>
    <definedName name="_xlnm._FilterDatabase" localSheetId="4" hidden="1">'2023-24details activitywise'!$D$4:$N$109</definedName>
    <definedName name="_xlnm._FilterDatabase" localSheetId="5" hidden="1">'2024-25details activitywise'!$E$4:$Q$92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16" l="1"/>
  <c r="H80" i="15"/>
  <c r="I82" i="14"/>
  <c r="F41" i="1" l="1"/>
  <c r="E41" i="1"/>
  <c r="L16" i="19" l="1"/>
  <c r="J16" i="19"/>
  <c r="H16" i="19"/>
  <c r="F16" i="19"/>
  <c r="F42" i="1"/>
  <c r="G42" i="1"/>
  <c r="H42" i="1"/>
  <c r="E42" i="1"/>
  <c r="F16" i="13"/>
  <c r="G16" i="13"/>
  <c r="H16" i="13"/>
  <c r="E16" i="13"/>
  <c r="I7" i="13"/>
  <c r="I8" i="13"/>
  <c r="I9" i="13"/>
  <c r="I10" i="13"/>
  <c r="I11" i="13"/>
  <c r="I12" i="13"/>
  <c r="I13" i="13"/>
  <c r="I14" i="13"/>
  <c r="I15" i="13"/>
  <c r="I6" i="13"/>
</calcChain>
</file>

<file path=xl/sharedStrings.xml><?xml version="1.0" encoding="utf-8"?>
<sst xmlns="http://schemas.openxmlformats.org/spreadsheetml/2006/main" count="1380" uniqueCount="252">
  <si>
    <t>Expenditure in Rs. Cr.</t>
  </si>
  <si>
    <t>2021-22</t>
  </si>
  <si>
    <t>2022-23</t>
  </si>
  <si>
    <t>2023-24</t>
  </si>
  <si>
    <t>Andhra Pradesh</t>
  </si>
  <si>
    <t>Arunachal Pradesh</t>
  </si>
  <si>
    <t>Assam</t>
  </si>
  <si>
    <t>Bihar</t>
  </si>
  <si>
    <t>Chandigarh</t>
  </si>
  <si>
    <t>Chhattisgarh</t>
  </si>
  <si>
    <t>Delhi</t>
  </si>
  <si>
    <t>Goa</t>
  </si>
  <si>
    <t>Gujarat</t>
  </si>
  <si>
    <t>Haryana</t>
  </si>
  <si>
    <t>Himachal Pradesh</t>
  </si>
  <si>
    <t>Jharkhand</t>
  </si>
  <si>
    <t>Karnataka</t>
  </si>
  <si>
    <t>Kerala</t>
  </si>
  <si>
    <t>Ladakh</t>
  </si>
  <si>
    <t>Madhya Pradesh</t>
  </si>
  <si>
    <t>Maharashtra</t>
  </si>
  <si>
    <t>Manipur</t>
  </si>
  <si>
    <t>Mizoram</t>
  </si>
  <si>
    <t>Meghalaya</t>
  </si>
  <si>
    <t>Nagaland</t>
  </si>
  <si>
    <t>Odisha</t>
  </si>
  <si>
    <t>Puducherry</t>
  </si>
  <si>
    <t>Punjab</t>
  </si>
  <si>
    <t>Rajasthan</t>
  </si>
  <si>
    <t>Sikkim</t>
  </si>
  <si>
    <t>Tamil Nadu</t>
  </si>
  <si>
    <t>Telangana</t>
  </si>
  <si>
    <t>Tripura</t>
  </si>
  <si>
    <t>Uttar Pradesh</t>
  </si>
  <si>
    <t>Uttarakhand</t>
  </si>
  <si>
    <t>West Bengal</t>
  </si>
  <si>
    <t>State/ Uts</t>
  </si>
  <si>
    <t>OIL</t>
  </si>
  <si>
    <t>Jammu &amp; Kashmir</t>
  </si>
  <si>
    <t>Total</t>
  </si>
  <si>
    <t>Andaman and Nicobar Islands</t>
  </si>
  <si>
    <t xml:space="preserve">Dadra and Nagar Haveli </t>
  </si>
  <si>
    <t>Daman &amp; Diu</t>
  </si>
  <si>
    <t>Lakshadweep</t>
  </si>
  <si>
    <t>IOCL</t>
  </si>
  <si>
    <t>BPCL</t>
  </si>
  <si>
    <t>HPCL</t>
  </si>
  <si>
    <t>GAIL</t>
  </si>
  <si>
    <t>MRPL</t>
  </si>
  <si>
    <t>NRL</t>
  </si>
  <si>
    <t>CPCL</t>
  </si>
  <si>
    <t>EIL</t>
  </si>
  <si>
    <t>BL</t>
  </si>
  <si>
    <t>2024-25</t>
  </si>
  <si>
    <t>2024-25  as on 1st March</t>
  </si>
  <si>
    <t>Expenditure on CSR</t>
  </si>
  <si>
    <t>2024-25 as on 1st March</t>
  </si>
  <si>
    <t>S.NO</t>
  </si>
  <si>
    <t>CPSE</t>
  </si>
  <si>
    <t>Detail of the projects undertaken</t>
  </si>
  <si>
    <t xml:space="preserve">Detail of Receipient (By Company themself/ By any other-spcify with its name, address (NGO/School/Ministry etc) </t>
  </si>
  <si>
    <t xml:space="preserve">Focus Area of the project, please write whichever applicable                                   (Health, Nutrition, Sanitation, and Drinking Water, Education, Skill Development,
Rural Development, Women Empowerment, Environment Oriented Initiatives and Care
for the Elderly &amp; Differently-abled Persons or any other) </t>
  </si>
  <si>
    <t>Criteria Adopted for selection of the project</t>
  </si>
  <si>
    <t>Duration of the Project (in months)</t>
  </si>
  <si>
    <t xml:space="preserve">Details of irregularities reported in selection of recipients for CSR funds </t>
  </si>
  <si>
    <t>Action taken on same if any irregularities are reported</t>
  </si>
  <si>
    <t>Amount of the Project             ( In Rs Crore)</t>
  </si>
  <si>
    <t>State/UT (where projects is undertaken)</t>
  </si>
  <si>
    <t>CSR Allocation</t>
  </si>
  <si>
    <t>CSR Expenditure</t>
  </si>
  <si>
    <t>CSR Expenditure as on 1st March</t>
  </si>
  <si>
    <t>In Rs Crore</t>
  </si>
  <si>
    <t>Muti states/ Others / PM Care / Admn expenditure</t>
  </si>
  <si>
    <t>Adoption of ITI Golaghat by NRL as ITI Golaghat- NRL Centre of Excellance under Project  'Uttoron'</t>
  </si>
  <si>
    <t>Assistance for conduct Eye Screening cum Cataract detection &amp; operation camp, Health camp among under privilege section of society, School Students, elderly people.</t>
  </si>
  <si>
    <t xml:space="preserve">Assistance for conduct vocational training on various trades among youth/women/ students/reversed migrant and also establishment of skill development centre, agricultural/livestock production unit </t>
  </si>
  <si>
    <t xml:space="preserve">Assisting Assam Cancer Care Foundation for procurement of equipment for Radiation Block in Barpeta Centre annexed to Barpeta Medical College Hospital. </t>
  </si>
  <si>
    <t>Conducting Remedial &amp; Mentoring coaching program, Career Development Programme, Coaching classes for the students of nearby School &amp; Colleges</t>
  </si>
  <si>
    <t>Construction and renovation of School Building, Class Room, Laboratory, boundary wall, auditorium, playground, information centre etc. and providing various amenities for better educational environment.</t>
  </si>
  <si>
    <t>Construction and renovation of Toilets facility in public places for maintaining clean and hygienic environment</t>
  </si>
  <si>
    <t>Construction of a charitable dispensary cum diagnostic centre at Ramakrishna Mission Ashrama, Guwahati</t>
  </si>
  <si>
    <t>Construction/ Development of village road, culvert, road side drain system, retaining wall, waiting shed, creamation groud, installation of street light etc. for ensuring Swachhta in Rural Areas.</t>
  </si>
  <si>
    <t xml:space="preserve">Contribution to the Prime Minister's National Relief Fund </t>
  </si>
  <si>
    <t xml:space="preserve">Contribution towards benefit to armed forces, veterns, War widows and their dependents </t>
  </si>
  <si>
    <t>Contribution towards Physical &amp; Mental development of children/youth/Sr citizen etc. and greening initiative in public places</t>
  </si>
  <si>
    <t>Developing nearby villages as Model Village giving emphasis on development of road infrastructure, sanitation, water supply, electrification, health &amp; hyegine</t>
  </si>
  <si>
    <t>Development of Badmintan coaching centres at Golaghat under project "Khel Prashikshan" </t>
  </si>
  <si>
    <t>Development of Custom Hiring Centres to promote farm mechanization. Also providing assistance to farmers for traditional and alternate farming by way of providing improve seed, fertilizer,  pump set, machineries etc.</t>
  </si>
  <si>
    <t>Development of infrastructure facility of Skill training institute including supply of equipment, Tools, furniture to provide better environment.</t>
  </si>
  <si>
    <t xml:space="preserve">Educate and train school drop-out youth as Geriatric Caregivers. </t>
  </si>
  <si>
    <t>Employability Skill Training for Construction Sector</t>
  </si>
  <si>
    <t xml:space="preserve">Financial assistance to promote awareness on various social issues including educate and training young people, women etc. </t>
  </si>
  <si>
    <t>Financial Assistance to Vivekananada Kendra Rock Memorial, Kanyakumari for setting up of new school, hostel facility, Library, Staff room etc. at Vivekananda Kendra Vidyalaya</t>
  </si>
  <si>
    <t xml:space="preserve">Improvement of infrastructure facilities at public premises for the benefit of general public. </t>
  </si>
  <si>
    <t>Infrastructure development of Public Health centre, Hospitals, Medical College  including supply of furniture, Medical equipment  to provide better services to the patients.</t>
  </si>
  <si>
    <t>Installations of Solar Cold Storage at nearby villages for safe storage of farmers products.</t>
  </si>
  <si>
    <t>Niramoy - a Project to conduct routine free mobile medical camps in nearby villages of Refinery / Slum areas, Conduct health camp for elderly people.</t>
  </si>
  <si>
    <t>Nirmal Chahar - A project to provide waste handling equipments to various Municipalities/ Town Committees/Market committees; Development of waste treatment plant / dumping yard to promote Swacch Bharat Mission.</t>
  </si>
  <si>
    <t>NRL Helping Hand- a scheme that supports differently abled people by way of providing aids and appliances; assistance for rehabilitation, to provide food support, Community based rehabilitation program etc.</t>
  </si>
  <si>
    <t>Offering pediatric therapy for children with delayed development milestones and disability in Golaghat District</t>
  </si>
  <si>
    <t>Operation &amp; Maintenance of VK NRL School of Nursing at Numaligarh</t>
  </si>
  <si>
    <t>Operation and maintenance of NRL Football Academy and its feeder centre under project "Khel Prashikhan"</t>
  </si>
  <si>
    <t>Organize various activities to promote Swachh Bharat Mission</t>
  </si>
  <si>
    <t>Paricchannata - a scheme to provide   Low Cost Sanitary toilet to BPL household to ensure better health and Hygine including elimination of open defecation.</t>
  </si>
  <si>
    <t>Plantation on Green Corridor and at various key locations, development- beautification of garden as a project under Swachh Bharat Mission</t>
  </si>
  <si>
    <t>Preservation and promotion of Art, Literature and culture of Assam by providing financial assistance for promoting culture, Repairing &amp; renovation of Community hall, Club, Setting up Libraries, providing Books &amp; other furniture etc.</t>
  </si>
  <si>
    <t>Project -"Swa Nirbhar" Promoting local entrepreneur, SHG &amp; JLG for setting up various livelihood projects</t>
  </si>
  <si>
    <t>Project -Uttoron: Providing external skill upgradation Training on various trades/sectors</t>
  </si>
  <si>
    <t>Promotion of Education by providing Scholarship under various schemes to meritorious students to pursue higher education in various institute.</t>
  </si>
  <si>
    <t>Promotion of sports including rural sports by developing sports infrastructure facilities &amp; providing sports equipment, providing sports gear to renowned sports persons, promoting sports events etc.</t>
  </si>
  <si>
    <t>Providing  assistance to various Women entrepreneur, SHG, weaving units towards empowerment of women.</t>
  </si>
  <si>
    <t xml:space="preserve">Providing Ambulance, Mobile Blood collection vehicle to cater the medical emergency among needy people; Provide Harse Vehicle for carrying dead body to facilitate the need of the Community. </t>
  </si>
  <si>
    <t>Providing assistance to the patients for treatment of critical health and life threatening ailments , one time financial assistance to the families of deceased workers</t>
  </si>
  <si>
    <t>Providing clean and safe drinking water in rural areas, educational institutes, Public places</t>
  </si>
  <si>
    <t>Providing Solar Home lighting system in unelectrified villages in and around Golaghat &amp; Karbi Along district.</t>
  </si>
  <si>
    <t xml:space="preserve">Providing supports for mitigating man-elephant conflict, tree plantation, rescue and rehabilitate sick and needy animals, veterinary healthcare etc., Construction of Tongi Ghar, Distribution of search light  for protection of crops from wild elephant, </t>
  </si>
  <si>
    <t>Providing Training cum Livelihood project to youths in various field through district Agriculture, Animal Husbandry and Veterinary Department</t>
  </si>
  <si>
    <t>Relief &amp; Rehabilitation of flood affected people</t>
  </si>
  <si>
    <t>Setting up old age homes, day care centres, community hall for elderly people</t>
  </si>
  <si>
    <t>Subsidizeed treatment to the needy patients of neighbouring areas for treatment through VKNRL Hospital</t>
  </si>
  <si>
    <t>Swacchh Vidyalaya Abhiyan - A project to construct School toilet with water supply facility including maintenance within Assam.</t>
  </si>
  <si>
    <t xml:space="preserve">Training to children and unemployed ladies on  (i). Cutting and Sewing (ii) Beautician course and conducting Tuition classes for standards I &amp; II under project "Saveri"  </t>
  </si>
  <si>
    <t>Miscellaneous/ Overhead</t>
  </si>
  <si>
    <t>Development of Infrastructure facility at various historical places, tourist place of interest and world heritage sites</t>
  </si>
  <si>
    <t>Expenditure on various activities related
to COVID-19</t>
  </si>
  <si>
    <t>Directly by CPSE</t>
  </si>
  <si>
    <t>Eye Savers Trust, GS Road, Guwahati</t>
  </si>
  <si>
    <t>JORHAT LIONS SERVICE TRUST</t>
  </si>
  <si>
    <t>CENTRE FOR SOCIAL RESPONSIBILITY AND LEADERSHIP, NEW DELHI</t>
  </si>
  <si>
    <t>The Energy and Resources Institute, New Delhi</t>
  </si>
  <si>
    <t>Hare Krishna Movement, Guwahati</t>
  </si>
  <si>
    <t>SANJEEVANI LIFE BEYOND CANCER</t>
  </si>
  <si>
    <t>VIVEKANANDA KENDRA MEDICAL &amp; RESEARCH FOUNDATION</t>
  </si>
  <si>
    <t>Shishu Sarathi- Centre for Rehabilitation and Training for Multiple Disability, Guwahati</t>
  </si>
  <si>
    <t>VKNRL NURSING SCHOOL TRUST , NUMALIGARH</t>
  </si>
  <si>
    <t>TUSTI FOUNDATION, GUWAHATI</t>
  </si>
  <si>
    <t>CENTRE FOR  HUMANISTIC DEVELOPMENT, GUWAHATI</t>
  </si>
  <si>
    <t>TIPKAI</t>
  </si>
  <si>
    <t>OSOM EDUCATIONAL TRUST, GUWAHATI</t>
  </si>
  <si>
    <t>People for Animal, Guwahati</t>
  </si>
  <si>
    <t>Akshar Foundation
Guwahati</t>
  </si>
  <si>
    <t>Skill Development</t>
  </si>
  <si>
    <t>Health Care</t>
  </si>
  <si>
    <t>Education</t>
  </si>
  <si>
    <t>Sanitation</t>
  </si>
  <si>
    <t>Rural Development</t>
  </si>
  <si>
    <t>Contribution to the Prime Minister's National Relief Fund</t>
  </si>
  <si>
    <t>Benefit to armed forces ,veterns , War widows and their dependents</t>
  </si>
  <si>
    <t>Sports</t>
  </si>
  <si>
    <t>Livelihood enhancement</t>
  </si>
  <si>
    <t>Protection of national heritage, Art and culture, setting up public libraries etc.</t>
  </si>
  <si>
    <t>Environmental sustainability</t>
  </si>
  <si>
    <t>Supporting Differently abled &amp; their livelihood</t>
  </si>
  <si>
    <t>Empowering women</t>
  </si>
  <si>
    <t>Drinking Water Supply</t>
  </si>
  <si>
    <t>Forest &amp; Animal Welfare</t>
  </si>
  <si>
    <t>Promoting Gender equality</t>
  </si>
  <si>
    <t>Construction of 2 storied RCC Building for providing Medical Facilities and Library at Mangaldai Police Reserve</t>
  </si>
  <si>
    <t xml:space="preserve">Improvement of infrastructure facilities at public places for the benefit of general public. </t>
  </si>
  <si>
    <t xml:space="preserve">Introducing digital education for school childrens, young people, women etc. </t>
  </si>
  <si>
    <t>Plantation of various fruit bearing trees, Develop pisciculture, Sericulture etc. to support rural farmers / women for sustainability livelihood generation.</t>
  </si>
  <si>
    <t>Project on Disaster management, including relief, rehabilitation and reconstruction activities</t>
  </si>
  <si>
    <t>Projects on preventive healthcare to improve health, well-being and productivity of community/population, families and individuals</t>
  </si>
  <si>
    <t>Setoff against additional payment of Rs. 15.00 Cr To PMCARE FUND in FY 2021-22</t>
  </si>
  <si>
    <t>Setting up a Paediatric Oncology Ward at Dr. B. Borooah Cancer Institute, Guwahati for treatment of children suffering from Cancer.</t>
  </si>
  <si>
    <t>Setting up of a High Performance Sports Training and Rehabilitation Centre at Jorhat, Assam, as a preventive healthcare initiative</t>
  </si>
  <si>
    <t>Support to various organization for distribution of meal among School Students; Needy patients at different health centre.</t>
  </si>
  <si>
    <t>Jorhat Lions Service Trust, Jorhat, Assam</t>
  </si>
  <si>
    <t>Seva Bharati Purbanchal, Guwahati</t>
  </si>
  <si>
    <t>Assam Cancer Care Foundation, Guwahati</t>
  </si>
  <si>
    <t>Centre for Social Responsibility and Leadership, New Delhi</t>
  </si>
  <si>
    <t>Lerela Kukoi Memorial Trust Shivasankar, Guwahati, Assam</t>
  </si>
  <si>
    <t>Sanjeevani Life Beyond Cancer, Princess Street, Mumbai</t>
  </si>
  <si>
    <t>VIVEKANANDA KENDRA MEDICAL &amp; RESEARCH FOUNDATION, ITANAGAR, AP</t>
  </si>
  <si>
    <t xml:space="preserve">Investment and Development Authority of Nagaland, Kohima, Nagaland </t>
  </si>
  <si>
    <t>Extramarks Education Foundation, New Delhi</t>
  </si>
  <si>
    <t>VKNRL NURSING SCHOOL TRUST, Numaligarh.</t>
  </si>
  <si>
    <t>Vivekananda Kendra Institute of Culture, Guwahati</t>
  </si>
  <si>
    <t>Eureka Forbes Institute Of Environment, Pune</t>
  </si>
  <si>
    <t>TIPKAI, Guwahati, Assam</t>
  </si>
  <si>
    <t>PRISCILLA CENTRE, Guwahati</t>
  </si>
  <si>
    <t>The Akshaya Patra Foundation, Guweahati</t>
  </si>
  <si>
    <t xml:space="preserve">Odisha </t>
  </si>
  <si>
    <t>Skill Development (Item No. (ii) of Schedule-VII)</t>
  </si>
  <si>
    <t>Health Care (Item No. (i) of Schedule-VII)</t>
  </si>
  <si>
    <t>Education (Item No. (ii) of Schedule-VII)</t>
  </si>
  <si>
    <t>Sanitation (Item No. (i) of Schedule-VII of the Companies Act, 2013)</t>
  </si>
  <si>
    <t>Benefit to armed forces ,veterns , War widows and their dependents (Item No. (vi) of Schedule -VII)</t>
  </si>
  <si>
    <t>Rural Development (Item No. (x) of Schedule-VII)</t>
  </si>
  <si>
    <t>Livelihood enhancement (Item No. (ii) of Schedule-VII)</t>
  </si>
  <si>
    <t>Protection of national heritage, Art and culture, setting up public libraries etc. (Item No. (v) of Schedule-VII)</t>
  </si>
  <si>
    <t>Environmental sustainability (Item No. (iv) of Schedule-VII)</t>
  </si>
  <si>
    <t>Supporting Differently abled &amp; their livelihood Item No.(ii) of Schedule-VII)</t>
  </si>
  <si>
    <t>Sports (Item No. (vii) of Schedule-VII)</t>
  </si>
  <si>
    <t>Disaster Management (Item No. (xviii) of Schedule-VII)</t>
  </si>
  <si>
    <t>Empowering women (Item No. (iii) of Schedule-VII)</t>
  </si>
  <si>
    <t>Drinking Water Supply (Item No. (i) of Schedule-VII)</t>
  </si>
  <si>
    <t>Forest &amp; Animal Welfare (Item No. (iv) of Schedule -VII)</t>
  </si>
  <si>
    <t>Adoption of Industrial Training Institute, Golaghat by NRL as ITI Golaghat- NRL Centre of Excellance</t>
  </si>
  <si>
    <t>Assistance for conduct Remedial &amp; Mentoring coaching program, Career Development Programme etc. for school &amp; college students.</t>
  </si>
  <si>
    <t>Assistance for organizing eye screening cum cataract detection &amp;  operation camps, medical camps for unreached community population, School students &amp; awareness of various diseases.</t>
  </si>
  <si>
    <t>Develop pisciculture, Sericulture etc.; Plantation of various fruit bearing trees  to support rural farmers / women for sustainability livelihood generation.</t>
  </si>
  <si>
    <t>Development of parking and sanitation facilities in public places for maintaining clean and hygienic environment.</t>
  </si>
  <si>
    <t>Development of public facilities for providing comprehensive Primary Healthcare Services/ training for physical, mental and spiritual well being among the common people with a focus on prevention of diseases and promotion of good health and wellness.</t>
  </si>
  <si>
    <t>Financial assistance to Vivekananada Kendra Rock Memorial, Kanyakumari for setting up of new school, hostel facility, Library, Staff room etc. at Vivekananda Kendra Vidyalaya</t>
  </si>
  <si>
    <t>Improvement of sanitation facilities in educational institution/ public places for maintaining clean and hygienic environment</t>
  </si>
  <si>
    <t>Infrastructure development of educational institutions, providing furniture &amp; various amenities for better educational environment and projects for encouraging digital literacy.</t>
  </si>
  <si>
    <t>Operation &amp; Management of OPD centre under VKNRL Hospital at Ponka MPHC near Telgaram including supply of furniture, medical equipment etc.</t>
  </si>
  <si>
    <t>Operation and Maintenance of NRL Football Academy and its feeder centres for physical &amp; mental health development of youth, communities etc. including promotion of sports</t>
  </si>
  <si>
    <t>Organize various activities to promote Swachh Bharat Mission_ such as  awareness campaigns, cleanliness drive, competition, street play, plantation drive, Installation of Road side waste bin, whitewashing of market places etc. as part of Swachhta Pakhwada and Swachhta Hi Sewa campaign</t>
  </si>
  <si>
    <t>Plantation of medicinal herbs/plants for used as medicine for various diseases and to provide extraordinary opportunities for farmers to increase their incomes.</t>
  </si>
  <si>
    <t>Projects for Physical &amp; Mental development of children/youth/Sr citizen etc. as a part of Preventive Health care initiative and greening initiative in public places</t>
  </si>
  <si>
    <t>Promotion of sports including rural sports by developing sports infrastructure facilities; providing sports equipment; advance training support &amp; sports gear to renowned sports persons; promoting sports events etc.</t>
  </si>
  <si>
    <t>Providing assistance to farmers in various agricultural fields by way of providing improve seed, fertilizer,  pump set, machineries etc. including training supports for enhance their crops and increasing incomes.</t>
  </si>
  <si>
    <t>Providing educational support to enhance the quality and effectiveness of education.</t>
  </si>
  <si>
    <t>Providing financial assistance for treatment of critical health and life threatening ailments, One time financial assistance to the families of deceased workers, Financial compensation plan for Forest security guards of KNP etc.</t>
  </si>
  <si>
    <t>Providing skill upgradation training on various trades/sectors; development of infrastructure facility of Skill training institute; supply of equipment, Tools, furniture to provide better environment</t>
  </si>
  <si>
    <t>Providing supports for conservation of forest and wildlife; mitigating man-elephant conflict, rescue and rehabilitate sick and needy animals, veterinary healthcare etc., initiative for protection of crops from wild elephant.</t>
  </si>
  <si>
    <t>Providing waste disposal equipment and facilities to various Municipalities/ Town Committees/Market committees etc as a part of preventive healthcare to improve health, well-being and productivity of community</t>
  </si>
  <si>
    <t xml:space="preserve">Road Safety related improvement works to controll traffic movement, reducing conflict thereby protecting health &amp; safety. </t>
  </si>
  <si>
    <t>Setting up of a High Performance Sports Training and Rehabilitation Centre at Jorhat, Assam, for physical &amp; mental health development of sports person, communities etc.</t>
  </si>
  <si>
    <t>Setting up old age homes, day care centres, community hall for elderly people and providing other amenities</t>
  </si>
  <si>
    <t xml:space="preserve">Providing Nutrition support to the children of Upper Assam Handicapped Centre, Bokakhat.	</t>
  </si>
  <si>
    <t>Centre for Social Responsibility &amp; Leadership</t>
  </si>
  <si>
    <t>Mani Trust</t>
  </si>
  <si>
    <t>Swarlipi Charitable Trust</t>
  </si>
  <si>
    <t>NRL Foundation, Numaligarh</t>
  </si>
  <si>
    <t>Vivekananda Rock Memorial &amp; Vivekananda Kendra</t>
  </si>
  <si>
    <t>NRL Foundation, Public Authority or as recommended by Public Authority; Empanelled contractor.</t>
  </si>
  <si>
    <t>SOCIAL DEVELOPMENT FORUM (SDF), Golaghat</t>
  </si>
  <si>
    <t>Prerona Pratibandhi Bikash Kendra, Jorhat</t>
  </si>
  <si>
    <t>National Small Industries Corporation and State Rural Livelihood Society, Meghalaya</t>
  </si>
  <si>
    <t>Nature First Foundation</t>
  </si>
  <si>
    <t>Promoting Gender equality (Item No. (iii) of Schedule-VII)</t>
  </si>
  <si>
    <t>Financial contribution in procurement of haemodialysis machines by National Health Mission (NHM), Assam under the Pradhan Mantri National Dialysis Program (PMNDP)</t>
  </si>
  <si>
    <t>Improving healthcare infrastructure, equipping facilities with necessary medical equipment, furniture, tools and providing better patient care support to Public Health centre, Hospitals, Medical Colleges etc.</t>
  </si>
  <si>
    <t xml:space="preserve">Installation of solar-powered cold storage solutions, benefiting farmers and enhancing food security. </t>
  </si>
  <si>
    <t>Preservation and promotion of Art, Literature and culture by providing financial assistance for promoting culture, Repairing &amp; renovation of Community hall, Club, Setting up Libraries, providing Books &amp; other furniture etc.</t>
  </si>
  <si>
    <t>Preventive healthcare initiatives with improvements to infrastructure that directly support health, productivity, and the overall well-being of individuals, families, and communities</t>
  </si>
  <si>
    <t>Revival and Renovation of Wet land (Sankar Beel, Marangi)of Golaghat District.</t>
  </si>
  <si>
    <t>Setting up of a High Performance Sports Training and Rehabilitation Centre at Kokrajhar, Assam, for physical &amp; mental health development of sports person, communities etc.</t>
  </si>
  <si>
    <t>Supporting the distribution of nutritional food to children, elderly people, and needy patients at various health centers to improve their health and well-being.</t>
  </si>
  <si>
    <t>Vivekananda Kendra Medical &amp; Research Foundation (VKMRF)</t>
  </si>
  <si>
    <t>North East Theatre Academy</t>
  </si>
  <si>
    <t>SAPON</t>
  </si>
  <si>
    <t>Child in Need Institute, Siliguri, W.B.</t>
  </si>
  <si>
    <t>Santhigiri Ashram, New Delhi</t>
  </si>
  <si>
    <t>Total=</t>
  </si>
  <si>
    <t>Amount of the Project             
( In Rs Crore)</t>
  </si>
  <si>
    <t>12 Months</t>
  </si>
  <si>
    <t>12 Monsth</t>
  </si>
  <si>
    <t>As approved by CSR Steering Committee, and after vetting by CSR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</si>
</sst>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b/>
      <sz val="12"/>
      <color theme="1"/>
      <name val="Arial"/>
      <family val="2"/>
    </font>
    <font>
      <sz val="12"/>
      <color theme="1"/>
      <name val="Arial"/>
      <family val="2"/>
    </font>
    <font>
      <b/>
      <sz val="11"/>
      <color theme="1"/>
      <name val="Calibri"/>
      <family val="2"/>
      <scheme val="minor"/>
    </font>
    <font>
      <sz val="11"/>
      <color theme="1"/>
      <name val="Arial"/>
      <family val="2"/>
    </font>
    <font>
      <b/>
      <sz val="14"/>
      <color theme="1"/>
      <name val="Arial"/>
      <family val="2"/>
    </font>
    <font>
      <b/>
      <sz val="12"/>
      <color rgb="FF000000"/>
      <name val="Arial"/>
      <family val="2"/>
    </font>
    <font>
      <sz val="10"/>
      <color theme="1"/>
      <name val="Arial"/>
      <family val="2"/>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57">
    <xf numFmtId="0" fontId="0" fillId="0" borderId="0" xfId="0"/>
    <xf numFmtId="0" fontId="0" fillId="0" borderId="1" xfId="0" applyBorder="1"/>
    <xf numFmtId="0" fontId="3" fillId="0" borderId="1" xfId="0" applyFont="1" applyBorder="1" applyAlignment="1">
      <alignment horizontal="center" vertical="center" wrapText="1"/>
    </xf>
    <xf numFmtId="0" fontId="4" fillId="0" borderId="0" xfId="0" applyFont="1"/>
    <xf numFmtId="0" fontId="4" fillId="0" borderId="1" xfId="0" applyFont="1" applyBorder="1"/>
    <xf numFmtId="0" fontId="1" fillId="0" borderId="1" xfId="0" applyFont="1" applyBorder="1" applyAlignment="1">
      <alignment vertical="center" wrapText="1"/>
    </xf>
    <xf numFmtId="0" fontId="6" fillId="0" borderId="4" xfId="0" applyFont="1" applyBorder="1" applyAlignment="1">
      <alignment vertical="top"/>
    </xf>
    <xf numFmtId="0" fontId="6" fillId="0" borderId="2" xfId="0" applyFont="1" applyBorder="1" applyAlignment="1">
      <alignment vertical="top"/>
    </xf>
    <xf numFmtId="0" fontId="2" fillId="0" borderId="2" xfId="0" applyFont="1" applyBorder="1" applyAlignment="1">
      <alignment horizontal="center" vertical="top" wrapText="1"/>
    </xf>
    <xf numFmtId="0" fontId="2" fillId="0" borderId="3" xfId="0" applyFont="1" applyBorder="1" applyAlignment="1">
      <alignment horizontal="center" wrapText="1"/>
    </xf>
    <xf numFmtId="0" fontId="1" fillId="0" borderId="2" xfId="0" applyFont="1" applyBorder="1" applyAlignment="1">
      <alignment horizontal="center" vertical="top" wrapText="1"/>
    </xf>
    <xf numFmtId="0" fontId="1" fillId="0" borderId="3" xfId="0" applyFont="1" applyBorder="1" applyAlignment="1">
      <alignment horizontal="center" wrapText="1"/>
    </xf>
    <xf numFmtId="0" fontId="1" fillId="0" borderId="1" xfId="0" applyFont="1" applyBorder="1" applyAlignment="1">
      <alignment horizontal="center" vertical="center" wrapText="1"/>
    </xf>
    <xf numFmtId="0" fontId="7" fillId="0" borderId="0" xfId="0" applyFont="1"/>
    <xf numFmtId="0" fontId="2" fillId="0" borderId="3" xfId="0" applyFont="1" applyBorder="1" applyAlignment="1">
      <alignment horizontal="center" vertical="top" wrapText="1"/>
    </xf>
    <xf numFmtId="0" fontId="1" fillId="0" borderId="3" xfId="0" applyFont="1" applyBorder="1" applyAlignment="1">
      <alignment horizontal="center" vertical="top" wrapText="1"/>
    </xf>
    <xf numFmtId="0" fontId="6" fillId="0" borderId="2" xfId="0" applyFont="1" applyBorder="1" applyAlignment="1">
      <alignment vertical="top" wrapText="1"/>
    </xf>
    <xf numFmtId="0" fontId="6" fillId="0" borderId="5" xfId="0" applyFont="1" applyBorder="1" applyAlignment="1">
      <alignment vertical="top"/>
    </xf>
    <xf numFmtId="43" fontId="0" fillId="0" borderId="1" xfId="1" applyFont="1" applyBorder="1"/>
    <xf numFmtId="43" fontId="4" fillId="0" borderId="1" xfId="1" applyFont="1" applyBorder="1"/>
    <xf numFmtId="43" fontId="0" fillId="0" borderId="0" xfId="0" applyNumberFormat="1"/>
    <xf numFmtId="0" fontId="3" fillId="0" borderId="0" xfId="0" applyFont="1"/>
    <xf numFmtId="0" fontId="7" fillId="0" borderId="1" xfId="0" applyFont="1" applyBorder="1"/>
    <xf numFmtId="0" fontId="3" fillId="0" borderId="0" xfId="0" applyFont="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43" fontId="0" fillId="0" borderId="1" xfId="1" applyFont="1" applyBorder="1" applyAlignment="1">
      <alignment vertical="center" wrapText="1"/>
    </xf>
    <xf numFmtId="43" fontId="0" fillId="0" borderId="0" xfId="0" applyNumberFormat="1" applyAlignment="1">
      <alignment vertical="center" wrapText="1"/>
    </xf>
    <xf numFmtId="43" fontId="3" fillId="0" borderId="0" xfId="0" applyNumberFormat="1" applyFont="1" applyAlignment="1">
      <alignment vertical="center" wrapText="1"/>
    </xf>
    <xf numFmtId="0" fontId="3" fillId="0" borderId="0" xfId="0" applyFont="1" applyAlignment="1">
      <alignment horizontal="center" vertical="center" wrapText="1"/>
    </xf>
    <xf numFmtId="43" fontId="8" fillId="0" borderId="1" xfId="1" applyFont="1" applyBorder="1" applyAlignment="1">
      <alignment vertical="center" wrapText="1"/>
    </xf>
    <xf numFmtId="43" fontId="0" fillId="0" borderId="1" xfId="0" applyNumberFormat="1" applyBorder="1" applyAlignment="1">
      <alignment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4" xfId="0" applyFont="1" applyBorder="1" applyAlignment="1">
      <alignment horizontal="center" wrapText="1"/>
    </xf>
    <xf numFmtId="0" fontId="1" fillId="0" borderId="2" xfId="0" applyFont="1" applyBorder="1" applyAlignment="1">
      <alignment horizontal="center" wrapText="1"/>
    </xf>
    <xf numFmtId="0" fontId="5" fillId="0" borderId="0" xfId="0" applyFont="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43" fontId="0" fillId="0" borderId="6" xfId="1" applyFont="1" applyBorder="1" applyAlignment="1">
      <alignment horizontal="center" vertical="top" wrapText="1"/>
    </xf>
    <xf numFmtId="43" fontId="0" fillId="0" borderId="8" xfId="1" applyFont="1" applyBorder="1" applyAlignment="1">
      <alignment horizontal="center" vertical="top" wrapText="1"/>
    </xf>
    <xf numFmtId="43" fontId="0" fillId="0" borderId="7" xfId="1" applyFont="1" applyBorder="1" applyAlignment="1">
      <alignment horizontal="center" vertical="top" wrapText="1"/>
    </xf>
    <xf numFmtId="0" fontId="0" fillId="0" borderId="1" xfId="0" applyBorder="1" applyAlignment="1">
      <alignment vertical="center"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7" xfId="0" applyBorder="1" applyAlignment="1">
      <alignment horizontal="center" vertical="top"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43" fontId="0" fillId="0" borderId="6" xfId="0" applyNumberFormat="1" applyBorder="1" applyAlignment="1">
      <alignment horizontal="center" vertical="top" wrapText="1"/>
    </xf>
    <xf numFmtId="43" fontId="0" fillId="0" borderId="8" xfId="0" applyNumberFormat="1" applyBorder="1" applyAlignment="1">
      <alignment horizontal="center" vertical="top" wrapText="1"/>
    </xf>
    <xf numFmtId="43" fontId="0" fillId="0" borderId="7" xfId="0" applyNumberFormat="1" applyBorder="1" applyAlignment="1">
      <alignment horizontal="center" vertical="top" wrapText="1"/>
    </xf>
    <xf numFmtId="0" fontId="6" fillId="0" borderId="1" xfId="0"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H45"/>
  <sheetViews>
    <sheetView topLeftCell="D1" workbookViewId="0">
      <selection activeCell="E1" sqref="E1"/>
    </sheetView>
  </sheetViews>
  <sheetFormatPr defaultRowHeight="14.5" x14ac:dyDescent="0.35"/>
  <cols>
    <col min="4" max="4" width="43.81640625" bestFit="1" customWidth="1"/>
    <col min="5" max="5" width="14.453125" customWidth="1"/>
    <col min="6" max="6" width="16.453125" customWidth="1"/>
    <col min="7" max="7" width="14.26953125" customWidth="1"/>
    <col min="8" max="8" width="14.453125" customWidth="1"/>
  </cols>
  <sheetData>
    <row r="2" spans="4:8" ht="16.5" customHeight="1" x14ac:dyDescent="0.35">
      <c r="D2" s="1"/>
      <c r="E2" s="35" t="s">
        <v>0</v>
      </c>
      <c r="F2" s="35"/>
      <c r="G2" s="35"/>
      <c r="H2" s="35"/>
    </row>
    <row r="3" spans="4:8" ht="46.5" x14ac:dyDescent="0.35">
      <c r="D3" s="5" t="s">
        <v>36</v>
      </c>
      <c r="E3" s="12" t="s">
        <v>1</v>
      </c>
      <c r="F3" s="12" t="s">
        <v>2</v>
      </c>
      <c r="G3" s="12" t="s">
        <v>3</v>
      </c>
      <c r="H3" s="12" t="s">
        <v>56</v>
      </c>
    </row>
    <row r="4" spans="4:8" x14ac:dyDescent="0.35">
      <c r="D4" s="4" t="s">
        <v>4</v>
      </c>
      <c r="E4" s="19">
        <v>0</v>
      </c>
      <c r="F4" s="19">
        <v>0</v>
      </c>
      <c r="G4" s="19">
        <v>0</v>
      </c>
      <c r="H4" s="19">
        <v>0</v>
      </c>
    </row>
    <row r="5" spans="4:8" x14ac:dyDescent="0.35">
      <c r="D5" s="4" t="s">
        <v>5</v>
      </c>
      <c r="E5" s="19">
        <v>0</v>
      </c>
      <c r="F5" s="19">
        <v>0.29899999999999999</v>
      </c>
      <c r="G5" s="19">
        <v>0.17800000000000002</v>
      </c>
      <c r="H5" s="19">
        <v>0</v>
      </c>
    </row>
    <row r="6" spans="4:8" x14ac:dyDescent="0.35">
      <c r="D6" s="4" t="s">
        <v>6</v>
      </c>
      <c r="E6" s="19">
        <v>46.422113011</v>
      </c>
      <c r="F6" s="19">
        <v>56.334699999999991</v>
      </c>
      <c r="G6" s="19">
        <v>82.222967417756223</v>
      </c>
      <c r="H6" s="19">
        <v>58.409599999999998</v>
      </c>
    </row>
    <row r="7" spans="4:8" x14ac:dyDescent="0.35">
      <c r="D7" s="4" t="s">
        <v>7</v>
      </c>
      <c r="E7" s="19">
        <v>10.814099999999998</v>
      </c>
      <c r="F7" s="19">
        <v>3.5383999999999998</v>
      </c>
      <c r="G7" s="19">
        <v>0.76186666563109995</v>
      </c>
      <c r="H7" s="19">
        <v>8.1300000000000011E-2</v>
      </c>
    </row>
    <row r="8" spans="4:8" x14ac:dyDescent="0.35">
      <c r="D8" s="4" t="s">
        <v>9</v>
      </c>
      <c r="E8" s="19">
        <v>0</v>
      </c>
      <c r="F8" s="19">
        <v>0</v>
      </c>
      <c r="G8" s="19">
        <v>0</v>
      </c>
      <c r="H8" s="19">
        <v>0</v>
      </c>
    </row>
    <row r="9" spans="4:8" x14ac:dyDescent="0.35">
      <c r="D9" s="4" t="s">
        <v>11</v>
      </c>
      <c r="E9" s="19">
        <v>0</v>
      </c>
      <c r="F9" s="19">
        <v>0</v>
      </c>
      <c r="G9" s="19">
        <v>0</v>
      </c>
      <c r="H9" s="19">
        <v>0</v>
      </c>
    </row>
    <row r="10" spans="4:8" x14ac:dyDescent="0.35">
      <c r="D10" s="4" t="s">
        <v>12</v>
      </c>
      <c r="E10" s="19">
        <v>0</v>
      </c>
      <c r="F10" s="19">
        <v>0</v>
      </c>
      <c r="G10" s="19">
        <v>0.05</v>
      </c>
      <c r="H10" s="19">
        <v>0</v>
      </c>
    </row>
    <row r="11" spans="4:8" x14ac:dyDescent="0.35">
      <c r="D11" s="4" t="s">
        <v>13</v>
      </c>
      <c r="E11" s="19">
        <v>0</v>
      </c>
      <c r="F11" s="19">
        <v>0</v>
      </c>
      <c r="G11" s="19">
        <v>0</v>
      </c>
      <c r="H11" s="19">
        <v>0</v>
      </c>
    </row>
    <row r="12" spans="4:8" x14ac:dyDescent="0.35">
      <c r="D12" s="4" t="s">
        <v>14</v>
      </c>
      <c r="E12" s="19">
        <v>0</v>
      </c>
      <c r="F12" s="19">
        <v>0</v>
      </c>
      <c r="G12" s="19">
        <v>0</v>
      </c>
      <c r="H12" s="19">
        <v>0</v>
      </c>
    </row>
    <row r="13" spans="4:8" x14ac:dyDescent="0.35">
      <c r="D13" s="4" t="s">
        <v>15</v>
      </c>
      <c r="E13" s="19">
        <v>0</v>
      </c>
      <c r="F13" s="19">
        <v>0</v>
      </c>
      <c r="G13" s="19">
        <v>0</v>
      </c>
      <c r="H13" s="19">
        <v>0</v>
      </c>
    </row>
    <row r="14" spans="4:8" x14ac:dyDescent="0.35">
      <c r="D14" s="4" t="s">
        <v>16</v>
      </c>
      <c r="E14" s="19">
        <v>0</v>
      </c>
      <c r="F14" s="19">
        <v>0</v>
      </c>
      <c r="G14" s="19">
        <v>0</v>
      </c>
      <c r="H14" s="19">
        <v>0</v>
      </c>
    </row>
    <row r="15" spans="4:8" x14ac:dyDescent="0.35">
      <c r="D15" s="4" t="s">
        <v>17</v>
      </c>
      <c r="E15" s="19">
        <v>0</v>
      </c>
      <c r="F15" s="19">
        <v>0</v>
      </c>
      <c r="G15" s="19">
        <v>0</v>
      </c>
      <c r="H15" s="19">
        <v>0</v>
      </c>
    </row>
    <row r="16" spans="4:8" x14ac:dyDescent="0.35">
      <c r="D16" s="4" t="s">
        <v>19</v>
      </c>
      <c r="E16" s="19">
        <v>0</v>
      </c>
      <c r="F16" s="19">
        <v>0</v>
      </c>
      <c r="G16" s="19">
        <v>0</v>
      </c>
      <c r="H16" s="19">
        <v>0</v>
      </c>
    </row>
    <row r="17" spans="4:8" x14ac:dyDescent="0.35">
      <c r="D17" s="4" t="s">
        <v>20</v>
      </c>
      <c r="E17" s="19">
        <v>0</v>
      </c>
      <c r="F17" s="19">
        <v>0</v>
      </c>
      <c r="G17" s="19">
        <v>0</v>
      </c>
      <c r="H17" s="19">
        <v>0</v>
      </c>
    </row>
    <row r="18" spans="4:8" x14ac:dyDescent="0.35">
      <c r="D18" s="4" t="s">
        <v>21</v>
      </c>
      <c r="E18" s="19">
        <v>0</v>
      </c>
      <c r="F18" s="19">
        <v>0</v>
      </c>
      <c r="G18" s="19">
        <v>0</v>
      </c>
      <c r="H18" s="19">
        <v>0</v>
      </c>
    </row>
    <row r="19" spans="4:8" x14ac:dyDescent="0.35">
      <c r="D19" s="4" t="s">
        <v>23</v>
      </c>
      <c r="E19" s="19">
        <v>1.8500000000000003E-2</v>
      </c>
      <c r="F19" s="19">
        <v>0.15</v>
      </c>
      <c r="G19" s="19">
        <v>0.18217459999999999</v>
      </c>
      <c r="H19" s="19">
        <v>0</v>
      </c>
    </row>
    <row r="20" spans="4:8" x14ac:dyDescent="0.35">
      <c r="D20" s="4" t="s">
        <v>22</v>
      </c>
      <c r="E20" s="19">
        <v>0</v>
      </c>
      <c r="F20" s="19">
        <v>0</v>
      </c>
      <c r="G20" s="19">
        <v>0</v>
      </c>
      <c r="H20" s="19">
        <v>0.33590000000000003</v>
      </c>
    </row>
    <row r="21" spans="4:8" x14ac:dyDescent="0.35">
      <c r="D21" s="4" t="s">
        <v>24</v>
      </c>
      <c r="E21" s="19">
        <v>0</v>
      </c>
      <c r="F21" s="19">
        <v>0.51490000000000002</v>
      </c>
      <c r="G21" s="19">
        <v>0.77244000000000002</v>
      </c>
      <c r="H21" s="19">
        <v>0</v>
      </c>
    </row>
    <row r="22" spans="4:8" x14ac:dyDescent="0.35">
      <c r="D22" s="4" t="s">
        <v>25</v>
      </c>
      <c r="E22" s="19">
        <v>7.4999999999999997E-3</v>
      </c>
      <c r="F22" s="19">
        <v>0.32429999999999998</v>
      </c>
      <c r="G22" s="19">
        <v>0.35129651000000001</v>
      </c>
      <c r="H22" s="19">
        <v>0</v>
      </c>
    </row>
    <row r="23" spans="4:8" x14ac:dyDescent="0.35">
      <c r="D23" s="4" t="s">
        <v>27</v>
      </c>
      <c r="E23" s="19">
        <v>0</v>
      </c>
      <c r="F23" s="19">
        <v>0</v>
      </c>
      <c r="G23" s="19">
        <v>0</v>
      </c>
      <c r="H23" s="19">
        <v>0</v>
      </c>
    </row>
    <row r="24" spans="4:8" x14ac:dyDescent="0.35">
      <c r="D24" s="4" t="s">
        <v>28</v>
      </c>
      <c r="E24" s="19">
        <v>0</v>
      </c>
      <c r="F24" s="19">
        <v>0</v>
      </c>
      <c r="G24" s="19">
        <v>0</v>
      </c>
      <c r="H24" s="19">
        <v>0</v>
      </c>
    </row>
    <row r="25" spans="4:8" x14ac:dyDescent="0.35">
      <c r="D25" s="4" t="s">
        <v>29</v>
      </c>
      <c r="E25" s="19">
        <v>0</v>
      </c>
      <c r="F25" s="19">
        <v>0.1318</v>
      </c>
      <c r="G25" s="19">
        <v>0.45772838563110002</v>
      </c>
      <c r="H25" s="19">
        <v>2.7099999999999999E-2</v>
      </c>
    </row>
    <row r="26" spans="4:8" x14ac:dyDescent="0.35">
      <c r="D26" s="4" t="s">
        <v>30</v>
      </c>
      <c r="E26" s="19">
        <v>0</v>
      </c>
      <c r="F26" s="19">
        <v>0</v>
      </c>
      <c r="G26" s="19">
        <v>0</v>
      </c>
      <c r="H26" s="19">
        <v>0</v>
      </c>
    </row>
    <row r="27" spans="4:8" x14ac:dyDescent="0.35">
      <c r="D27" s="4" t="s">
        <v>31</v>
      </c>
      <c r="E27" s="19">
        <v>0</v>
      </c>
      <c r="F27" s="19">
        <v>0</v>
      </c>
      <c r="G27" s="19">
        <v>0</v>
      </c>
      <c r="H27" s="19">
        <v>0</v>
      </c>
    </row>
    <row r="28" spans="4:8" x14ac:dyDescent="0.35">
      <c r="D28" s="4" t="s">
        <v>32</v>
      </c>
      <c r="E28" s="19">
        <v>4.5700000000000005E-2</v>
      </c>
      <c r="F28" s="19">
        <v>0</v>
      </c>
      <c r="G28" s="19">
        <v>4.7350000000000003E-2</v>
      </c>
      <c r="H28" s="19">
        <v>0</v>
      </c>
    </row>
    <row r="29" spans="4:8" x14ac:dyDescent="0.35">
      <c r="D29" s="4" t="s">
        <v>34</v>
      </c>
      <c r="E29" s="19">
        <v>0</v>
      </c>
      <c r="F29" s="19">
        <v>0</v>
      </c>
      <c r="G29" s="19">
        <v>0</v>
      </c>
      <c r="H29" s="19">
        <v>0</v>
      </c>
    </row>
    <row r="30" spans="4:8" x14ac:dyDescent="0.35">
      <c r="D30" s="4" t="s">
        <v>33</v>
      </c>
      <c r="E30" s="19">
        <v>0</v>
      </c>
      <c r="F30" s="19">
        <v>0</v>
      </c>
      <c r="G30" s="19">
        <v>0</v>
      </c>
      <c r="H30" s="19">
        <v>0</v>
      </c>
    </row>
    <row r="31" spans="4:8" x14ac:dyDescent="0.35">
      <c r="D31" s="4" t="s">
        <v>35</v>
      </c>
      <c r="E31" s="19">
        <v>8.4474999999999995E-2</v>
      </c>
      <c r="F31" s="19">
        <v>1.0848</v>
      </c>
      <c r="G31" s="19">
        <v>0.95848457438219992</v>
      </c>
      <c r="H31" s="19">
        <v>0.50419999999999998</v>
      </c>
    </row>
    <row r="32" spans="4:8" x14ac:dyDescent="0.35">
      <c r="D32" s="4" t="s">
        <v>10</v>
      </c>
      <c r="E32" s="19">
        <v>0</v>
      </c>
      <c r="F32" s="19">
        <v>0.02</v>
      </c>
      <c r="G32" s="19">
        <v>0</v>
      </c>
      <c r="H32" s="19">
        <v>0</v>
      </c>
    </row>
    <row r="33" spans="4:8" x14ac:dyDescent="0.35">
      <c r="D33" s="4" t="s">
        <v>40</v>
      </c>
      <c r="E33" s="19">
        <v>0</v>
      </c>
      <c r="F33" s="19">
        <v>0</v>
      </c>
      <c r="G33" s="19">
        <v>0</v>
      </c>
      <c r="H33" s="19">
        <v>0</v>
      </c>
    </row>
    <row r="34" spans="4:8" x14ac:dyDescent="0.35">
      <c r="D34" s="4" t="s">
        <v>8</v>
      </c>
      <c r="E34" s="19">
        <v>0</v>
      </c>
      <c r="F34" s="19">
        <v>0</v>
      </c>
      <c r="G34" s="19">
        <v>0</v>
      </c>
      <c r="H34" s="19">
        <v>0</v>
      </c>
    </row>
    <row r="35" spans="4:8" x14ac:dyDescent="0.35">
      <c r="D35" s="4" t="s">
        <v>41</v>
      </c>
      <c r="E35" s="19">
        <v>0</v>
      </c>
      <c r="F35" s="19">
        <v>0</v>
      </c>
      <c r="G35" s="19">
        <v>0</v>
      </c>
      <c r="H35" s="19">
        <v>0</v>
      </c>
    </row>
    <row r="36" spans="4:8" x14ac:dyDescent="0.35">
      <c r="D36" s="4" t="s">
        <v>42</v>
      </c>
      <c r="E36" s="19">
        <v>0</v>
      </c>
      <c r="F36" s="19">
        <v>0</v>
      </c>
      <c r="G36" s="19">
        <v>0</v>
      </c>
      <c r="H36" s="19">
        <v>0</v>
      </c>
    </row>
    <row r="37" spans="4:8" x14ac:dyDescent="0.35">
      <c r="D37" s="4" t="s">
        <v>38</v>
      </c>
      <c r="E37" s="19">
        <v>0</v>
      </c>
      <c r="F37" s="19">
        <v>0</v>
      </c>
      <c r="G37" s="19">
        <v>0</v>
      </c>
      <c r="H37" s="19">
        <v>0</v>
      </c>
    </row>
    <row r="38" spans="4:8" x14ac:dyDescent="0.35">
      <c r="D38" s="4" t="s">
        <v>18</v>
      </c>
      <c r="E38" s="19">
        <v>0</v>
      </c>
      <c r="F38" s="19">
        <v>0</v>
      </c>
      <c r="G38" s="19">
        <v>0</v>
      </c>
      <c r="H38" s="19">
        <v>0</v>
      </c>
    </row>
    <row r="39" spans="4:8" x14ac:dyDescent="0.35">
      <c r="D39" s="4" t="s">
        <v>43</v>
      </c>
      <c r="E39" s="19">
        <v>0</v>
      </c>
      <c r="F39" s="19">
        <v>0</v>
      </c>
      <c r="G39" s="19">
        <v>0</v>
      </c>
      <c r="H39" s="19">
        <v>0</v>
      </c>
    </row>
    <row r="40" spans="4:8" x14ac:dyDescent="0.35">
      <c r="D40" s="4" t="s">
        <v>26</v>
      </c>
      <c r="E40" s="19">
        <v>0</v>
      </c>
      <c r="F40" s="19">
        <v>0</v>
      </c>
      <c r="G40" s="19">
        <v>0</v>
      </c>
      <c r="H40" s="19">
        <v>0</v>
      </c>
    </row>
    <row r="41" spans="4:8" x14ac:dyDescent="0.35">
      <c r="D41" s="22" t="s">
        <v>72</v>
      </c>
      <c r="E41" s="19">
        <f>16.7539-15</f>
        <v>1.7539000000000016</v>
      </c>
      <c r="F41" s="19">
        <f>1.7248+10</f>
        <v>11.7248</v>
      </c>
      <c r="G41" s="19">
        <v>8.1999999999999993</v>
      </c>
      <c r="H41" s="19">
        <v>0.64060000000000006</v>
      </c>
    </row>
    <row r="42" spans="4:8" x14ac:dyDescent="0.35">
      <c r="D42" s="4" t="s">
        <v>39</v>
      </c>
      <c r="E42" s="18">
        <f>SUM(E4:E41)</f>
        <v>59.146288010999996</v>
      </c>
      <c r="F42" s="18">
        <f t="shared" ref="F42:H42" si="0">SUM(F4:F41)</f>
        <v>74.122699999999995</v>
      </c>
      <c r="G42" s="18">
        <f t="shared" si="0"/>
        <v>94.182308153400612</v>
      </c>
      <c r="H42" s="18">
        <f t="shared" si="0"/>
        <v>59.998699999999992</v>
      </c>
    </row>
    <row r="45" spans="4:8" x14ac:dyDescent="0.35">
      <c r="E45" s="20"/>
    </row>
  </sheetData>
  <mergeCells count="1">
    <mergeCell ref="E2:H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I16"/>
  <sheetViews>
    <sheetView tabSelected="1" workbookViewId="0">
      <selection activeCell="H11" sqref="H11"/>
    </sheetView>
  </sheetViews>
  <sheetFormatPr defaultRowHeight="14.5" x14ac:dyDescent="0.35"/>
  <cols>
    <col min="8" max="8" width="17.81640625" customWidth="1"/>
  </cols>
  <sheetData>
    <row r="2" spans="4:9" ht="18" x14ac:dyDescent="0.4">
      <c r="D2" s="3"/>
      <c r="E2" s="38" t="s">
        <v>55</v>
      </c>
      <c r="F2" s="38"/>
      <c r="G2" s="38"/>
      <c r="H2" s="38"/>
      <c r="I2" s="3"/>
    </row>
    <row r="3" spans="4:9" ht="15" thickBot="1" x14ac:dyDescent="0.4">
      <c r="D3" s="3"/>
      <c r="E3" s="3"/>
      <c r="F3" s="3"/>
      <c r="G3" s="3"/>
      <c r="H3" s="13" t="s">
        <v>0</v>
      </c>
      <c r="I3" s="13"/>
    </row>
    <row r="4" spans="4:9" ht="15.75" customHeight="1" x14ac:dyDescent="0.35">
      <c r="D4" s="6"/>
      <c r="E4" s="36" t="s">
        <v>1</v>
      </c>
      <c r="F4" s="36" t="s">
        <v>2</v>
      </c>
      <c r="G4" s="36" t="s">
        <v>3</v>
      </c>
      <c r="H4" s="36" t="s">
        <v>54</v>
      </c>
      <c r="I4" s="36" t="s">
        <v>39</v>
      </c>
    </row>
    <row r="5" spans="4:9" ht="15.75" customHeight="1" thickBot="1" x14ac:dyDescent="0.4">
      <c r="D5" s="7"/>
      <c r="E5" s="37"/>
      <c r="F5" s="37"/>
      <c r="G5" s="37"/>
      <c r="H5" s="37"/>
      <c r="I5" s="37"/>
    </row>
    <row r="6" spans="4:9" ht="16" thickBot="1" x14ac:dyDescent="0.4">
      <c r="D6" s="8" t="s">
        <v>44</v>
      </c>
      <c r="E6" s="9">
        <v>298</v>
      </c>
      <c r="F6" s="9">
        <v>264</v>
      </c>
      <c r="G6" s="9">
        <v>458</v>
      </c>
      <c r="H6" s="9"/>
      <c r="I6" s="9">
        <f>SUM(E6:H6)</f>
        <v>1020</v>
      </c>
    </row>
    <row r="7" spans="4:9" ht="16" thickBot="1" x14ac:dyDescent="0.4">
      <c r="D7" s="8" t="s">
        <v>45</v>
      </c>
      <c r="E7" s="9">
        <v>138</v>
      </c>
      <c r="F7" s="9">
        <v>129</v>
      </c>
      <c r="G7" s="9">
        <v>158</v>
      </c>
      <c r="H7" s="9"/>
      <c r="I7" s="9">
        <f t="shared" ref="I7:I15" si="0">SUM(E7:H7)</f>
        <v>425</v>
      </c>
    </row>
    <row r="8" spans="4:9" ht="16" thickBot="1" x14ac:dyDescent="0.4">
      <c r="D8" s="8" t="s">
        <v>46</v>
      </c>
      <c r="E8" s="9">
        <v>136</v>
      </c>
      <c r="F8" s="9">
        <v>155</v>
      </c>
      <c r="G8" s="9">
        <v>76</v>
      </c>
      <c r="H8" s="9"/>
      <c r="I8" s="9">
        <f t="shared" si="0"/>
        <v>367</v>
      </c>
    </row>
    <row r="9" spans="4:9" ht="16" thickBot="1" x14ac:dyDescent="0.4">
      <c r="D9" s="8" t="s">
        <v>47</v>
      </c>
      <c r="E9" s="9">
        <v>205</v>
      </c>
      <c r="F9" s="9">
        <v>99</v>
      </c>
      <c r="G9" s="9">
        <v>176</v>
      </c>
      <c r="H9" s="9"/>
      <c r="I9" s="9">
        <f t="shared" si="0"/>
        <v>480</v>
      </c>
    </row>
    <row r="10" spans="4:9" ht="16" thickBot="1" x14ac:dyDescent="0.4">
      <c r="D10" s="8" t="s">
        <v>37</v>
      </c>
      <c r="E10" s="9">
        <v>164</v>
      </c>
      <c r="F10" s="9">
        <v>98</v>
      </c>
      <c r="G10" s="9">
        <v>123</v>
      </c>
      <c r="H10" s="9"/>
      <c r="I10" s="9">
        <f t="shared" si="0"/>
        <v>385</v>
      </c>
    </row>
    <row r="11" spans="4:9" ht="16" thickBot="1" x14ac:dyDescent="0.4">
      <c r="D11" s="8" t="s">
        <v>48</v>
      </c>
      <c r="E11" s="9">
        <v>10</v>
      </c>
      <c r="F11" s="9">
        <v>9</v>
      </c>
      <c r="G11" s="9">
        <v>20</v>
      </c>
      <c r="H11" s="9"/>
      <c r="I11" s="9">
        <f t="shared" si="0"/>
        <v>39</v>
      </c>
    </row>
    <row r="12" spans="4:9" s="21" customFormat="1" ht="16" thickBot="1" x14ac:dyDescent="0.4">
      <c r="D12" s="10" t="s">
        <v>49</v>
      </c>
      <c r="E12" s="11">
        <v>59</v>
      </c>
      <c r="F12" s="11">
        <v>74</v>
      </c>
      <c r="G12" s="11">
        <v>94</v>
      </c>
      <c r="H12" s="11">
        <v>60</v>
      </c>
      <c r="I12" s="11">
        <f t="shared" si="0"/>
        <v>287</v>
      </c>
    </row>
    <row r="13" spans="4:9" ht="16" thickBot="1" x14ac:dyDescent="0.4">
      <c r="D13" s="8" t="s">
        <v>50</v>
      </c>
      <c r="E13" s="9">
        <v>10</v>
      </c>
      <c r="F13" s="9">
        <v>6</v>
      </c>
      <c r="G13" s="9">
        <v>20</v>
      </c>
      <c r="H13" s="9"/>
      <c r="I13" s="9">
        <f t="shared" si="0"/>
        <v>36</v>
      </c>
    </row>
    <row r="14" spans="4:9" ht="16" thickBot="1" x14ac:dyDescent="0.4">
      <c r="D14" s="8" t="s">
        <v>51</v>
      </c>
      <c r="E14" s="9">
        <v>34</v>
      </c>
      <c r="F14" s="9">
        <v>6</v>
      </c>
      <c r="G14" s="9">
        <v>12</v>
      </c>
      <c r="H14" s="9"/>
      <c r="I14" s="9">
        <f t="shared" si="0"/>
        <v>52</v>
      </c>
    </row>
    <row r="15" spans="4:9" ht="16" thickBot="1" x14ac:dyDescent="0.4">
      <c r="D15" s="8" t="s">
        <v>52</v>
      </c>
      <c r="E15" s="9">
        <v>10</v>
      </c>
      <c r="F15" s="9">
        <v>4</v>
      </c>
      <c r="G15" s="9">
        <v>4</v>
      </c>
      <c r="H15" s="9"/>
      <c r="I15" s="9">
        <f t="shared" si="0"/>
        <v>18</v>
      </c>
    </row>
    <row r="16" spans="4:9" ht="16" thickBot="1" x14ac:dyDescent="0.4">
      <c r="D16" s="10" t="s">
        <v>39</v>
      </c>
      <c r="E16" s="11">
        <f>SUM(E6:E15)</f>
        <v>1064</v>
      </c>
      <c r="F16" s="11">
        <f t="shared" ref="F16:H16" si="1">SUM(F6:F15)</f>
        <v>844</v>
      </c>
      <c r="G16" s="11">
        <f t="shared" si="1"/>
        <v>1141</v>
      </c>
      <c r="H16" s="11">
        <f t="shared" si="1"/>
        <v>60</v>
      </c>
      <c r="I16" s="9"/>
    </row>
  </sheetData>
  <mergeCells count="6">
    <mergeCell ref="I4:I5"/>
    <mergeCell ref="E2:H2"/>
    <mergeCell ref="E4:E5"/>
    <mergeCell ref="F4:F5"/>
    <mergeCell ref="G4:G5"/>
    <mergeCell ref="H4: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4:N83"/>
  <sheetViews>
    <sheetView topLeftCell="A4" zoomScale="70" zoomScaleNormal="70" workbookViewId="0">
      <pane ySplit="1" topLeftCell="A5" activePane="bottomLeft" state="frozen"/>
      <selection activeCell="D4" sqref="D4"/>
      <selection pane="bottomLeft" activeCell="J5" sqref="J5"/>
    </sheetView>
  </sheetViews>
  <sheetFormatPr defaultRowHeight="14.5" x14ac:dyDescent="0.35"/>
  <cols>
    <col min="1" max="3" width="8.7265625" style="26"/>
    <col min="4" max="4" width="4.90625" style="27" bestFit="1" customWidth="1"/>
    <col min="5" max="5" width="8.7265625" style="26"/>
    <col min="6" max="6" width="25.7265625" style="26" customWidth="1"/>
    <col min="7" max="7" width="25.7265625" style="27" customWidth="1"/>
    <col min="8" max="8" width="22.36328125" style="27" bestFit="1" customWidth="1"/>
    <col min="9" max="9" width="19.7265625" style="26" bestFit="1" customWidth="1"/>
    <col min="10" max="10" width="39.7265625" style="27" customWidth="1"/>
    <col min="11" max="14" width="12.7265625" style="26" customWidth="1"/>
    <col min="15" max="16384" width="8.7265625" style="26"/>
  </cols>
  <sheetData>
    <row r="4" spans="4:14" s="23" customFormat="1" ht="116" x14ac:dyDescent="0.35">
      <c r="D4" s="2" t="s">
        <v>57</v>
      </c>
      <c r="E4" s="2" t="s">
        <v>58</v>
      </c>
      <c r="F4" s="2" t="s">
        <v>59</v>
      </c>
      <c r="G4" s="2" t="s">
        <v>60</v>
      </c>
      <c r="H4" s="2" t="s">
        <v>67</v>
      </c>
      <c r="I4" s="2" t="s">
        <v>66</v>
      </c>
      <c r="J4" s="2" t="s">
        <v>61</v>
      </c>
      <c r="K4" s="34" t="s">
        <v>62</v>
      </c>
      <c r="L4" s="2" t="s">
        <v>63</v>
      </c>
      <c r="M4" s="34" t="s">
        <v>64</v>
      </c>
      <c r="N4" s="34" t="s">
        <v>65</v>
      </c>
    </row>
    <row r="5" spans="4:14" ht="101.5" customHeight="1" x14ac:dyDescent="0.35">
      <c r="D5" s="24">
        <v>1</v>
      </c>
      <c r="E5" s="25"/>
      <c r="F5" s="25" t="s">
        <v>73</v>
      </c>
      <c r="G5" s="24" t="s">
        <v>125</v>
      </c>
      <c r="H5" s="24" t="s">
        <v>6</v>
      </c>
      <c r="I5" s="28">
        <v>0.68628968000000001</v>
      </c>
      <c r="J5" s="24" t="s">
        <v>141</v>
      </c>
      <c r="K5" s="43" t="s">
        <v>251</v>
      </c>
      <c r="L5" s="24" t="s">
        <v>249</v>
      </c>
      <c r="M5" s="25"/>
      <c r="N5" s="25"/>
    </row>
    <row r="6" spans="4:14" ht="101.5" customHeight="1" x14ac:dyDescent="0.35">
      <c r="D6" s="42">
        <v>2</v>
      </c>
      <c r="E6" s="25"/>
      <c r="F6" s="46" t="s">
        <v>74</v>
      </c>
      <c r="G6" s="24" t="s">
        <v>126</v>
      </c>
      <c r="H6" s="24" t="s">
        <v>6</v>
      </c>
      <c r="I6" s="28">
        <v>2.5000000000000001E-2</v>
      </c>
      <c r="J6" s="42" t="s">
        <v>142</v>
      </c>
      <c r="K6" s="44"/>
      <c r="L6" s="39" t="s">
        <v>249</v>
      </c>
      <c r="M6" s="25"/>
      <c r="N6" s="25"/>
    </row>
    <row r="7" spans="4:14" ht="101.5" customHeight="1" x14ac:dyDescent="0.35">
      <c r="D7" s="42"/>
      <c r="E7" s="25"/>
      <c r="F7" s="46"/>
      <c r="G7" s="24" t="s">
        <v>127</v>
      </c>
      <c r="H7" s="24" t="s">
        <v>6</v>
      </c>
      <c r="I7" s="28">
        <v>8.2500000000000004E-2</v>
      </c>
      <c r="J7" s="42"/>
      <c r="K7" s="44"/>
      <c r="L7" s="41"/>
      <c r="M7" s="25"/>
      <c r="N7" s="25"/>
    </row>
    <row r="8" spans="4:14" ht="101.5" customHeight="1" x14ac:dyDescent="0.35">
      <c r="D8" s="42"/>
      <c r="E8" s="25"/>
      <c r="F8" s="46"/>
      <c r="G8" s="24" t="s">
        <v>125</v>
      </c>
      <c r="H8" s="24" t="s">
        <v>6</v>
      </c>
      <c r="I8" s="28">
        <v>2.5000000000000001E-2</v>
      </c>
      <c r="J8" s="42"/>
      <c r="K8" s="44"/>
      <c r="L8" s="41"/>
      <c r="M8" s="25"/>
      <c r="N8" s="25"/>
    </row>
    <row r="9" spans="4:14" ht="101.5" customHeight="1" x14ac:dyDescent="0.35">
      <c r="D9" s="24"/>
      <c r="E9" s="25"/>
      <c r="F9" s="25"/>
      <c r="G9" s="24"/>
      <c r="H9" s="24" t="s">
        <v>35</v>
      </c>
      <c r="I9" s="28">
        <v>2E-3</v>
      </c>
      <c r="J9" s="42"/>
      <c r="K9" s="44"/>
      <c r="L9" s="40"/>
      <c r="M9" s="25"/>
      <c r="N9" s="25"/>
    </row>
    <row r="10" spans="4:14" ht="101.5" customHeight="1" x14ac:dyDescent="0.35">
      <c r="D10" s="42">
        <v>3</v>
      </c>
      <c r="E10" s="25"/>
      <c r="F10" s="46" t="s">
        <v>75</v>
      </c>
      <c r="G10" s="42" t="s">
        <v>125</v>
      </c>
      <c r="H10" s="24" t="s">
        <v>6</v>
      </c>
      <c r="I10" s="28">
        <v>4.2791999999999997E-2</v>
      </c>
      <c r="J10" s="42" t="s">
        <v>141</v>
      </c>
      <c r="K10" s="44"/>
      <c r="L10" s="39" t="s">
        <v>249</v>
      </c>
      <c r="M10" s="25"/>
      <c r="N10" s="25"/>
    </row>
    <row r="11" spans="4:14" ht="101.5" customHeight="1" x14ac:dyDescent="0.35">
      <c r="D11" s="42"/>
      <c r="E11" s="25"/>
      <c r="F11" s="46"/>
      <c r="G11" s="42"/>
      <c r="H11" s="24" t="s">
        <v>35</v>
      </c>
      <c r="I11" s="28">
        <v>2.4875000000000001E-2</v>
      </c>
      <c r="J11" s="42"/>
      <c r="K11" s="44"/>
      <c r="L11" s="40"/>
      <c r="M11" s="25"/>
      <c r="N11" s="25"/>
    </row>
    <row r="12" spans="4:14" ht="101.5" customHeight="1" x14ac:dyDescent="0.35">
      <c r="D12" s="24">
        <v>4</v>
      </c>
      <c r="E12" s="25"/>
      <c r="F12" s="25" t="s">
        <v>76</v>
      </c>
      <c r="G12" s="24" t="s">
        <v>125</v>
      </c>
      <c r="H12" s="24" t="s">
        <v>6</v>
      </c>
      <c r="I12" s="28">
        <v>2.2977173</v>
      </c>
      <c r="J12" s="24" t="s">
        <v>142</v>
      </c>
      <c r="K12" s="44"/>
      <c r="L12" s="24" t="s">
        <v>249</v>
      </c>
      <c r="M12" s="25"/>
      <c r="N12" s="25"/>
    </row>
    <row r="13" spans="4:14" ht="101.5" customHeight="1" x14ac:dyDescent="0.35">
      <c r="D13" s="42">
        <v>5</v>
      </c>
      <c r="E13" s="25"/>
      <c r="F13" s="46" t="s">
        <v>77</v>
      </c>
      <c r="G13" s="24" t="s">
        <v>128</v>
      </c>
      <c r="H13" s="24" t="s">
        <v>6</v>
      </c>
      <c r="I13" s="28">
        <v>0.42101</v>
      </c>
      <c r="J13" s="42" t="s">
        <v>143</v>
      </c>
      <c r="K13" s="44"/>
      <c r="L13" s="39" t="s">
        <v>249</v>
      </c>
      <c r="M13" s="25"/>
      <c r="N13" s="25"/>
    </row>
    <row r="14" spans="4:14" ht="101.5" customHeight="1" x14ac:dyDescent="0.35">
      <c r="D14" s="42"/>
      <c r="E14" s="25"/>
      <c r="F14" s="46"/>
      <c r="G14" s="24" t="s">
        <v>125</v>
      </c>
      <c r="H14" s="24" t="s">
        <v>6</v>
      </c>
      <c r="I14" s="28">
        <v>4.8149999999999998E-2</v>
      </c>
      <c r="J14" s="42"/>
      <c r="K14" s="44"/>
      <c r="L14" s="40"/>
      <c r="M14" s="25"/>
      <c r="N14" s="25"/>
    </row>
    <row r="15" spans="4:14" ht="116" x14ac:dyDescent="0.35">
      <c r="D15" s="24">
        <v>6</v>
      </c>
      <c r="E15" s="25"/>
      <c r="F15" s="25" t="s">
        <v>78</v>
      </c>
      <c r="G15" s="24" t="s">
        <v>125</v>
      </c>
      <c r="H15" s="24" t="s">
        <v>6</v>
      </c>
      <c r="I15" s="28">
        <v>2.574304535</v>
      </c>
      <c r="J15" s="24" t="s">
        <v>143</v>
      </c>
      <c r="K15" s="44"/>
      <c r="L15" s="24" t="s">
        <v>249</v>
      </c>
      <c r="M15" s="25"/>
      <c r="N15" s="25"/>
    </row>
    <row r="16" spans="4:14" ht="101.5" customHeight="1" x14ac:dyDescent="0.35">
      <c r="D16" s="24">
        <v>7</v>
      </c>
      <c r="E16" s="25"/>
      <c r="F16" s="25" t="s">
        <v>79</v>
      </c>
      <c r="G16" s="24" t="s">
        <v>125</v>
      </c>
      <c r="H16" s="24" t="s">
        <v>6</v>
      </c>
      <c r="I16" s="28">
        <v>0.559844075</v>
      </c>
      <c r="J16" s="24" t="s">
        <v>144</v>
      </c>
      <c r="K16" s="44"/>
      <c r="L16" s="24" t="s">
        <v>249</v>
      </c>
      <c r="M16" s="25"/>
      <c r="N16" s="25"/>
    </row>
    <row r="17" spans="4:14" ht="101.5" customHeight="1" x14ac:dyDescent="0.35">
      <c r="D17" s="24">
        <v>8</v>
      </c>
      <c r="E17" s="25"/>
      <c r="F17" s="25" t="s">
        <v>80</v>
      </c>
      <c r="G17" s="24" t="s">
        <v>125</v>
      </c>
      <c r="H17" s="24" t="s">
        <v>6</v>
      </c>
      <c r="I17" s="28">
        <v>0.38272</v>
      </c>
      <c r="J17" s="24" t="s">
        <v>142</v>
      </c>
      <c r="K17" s="44"/>
      <c r="L17" s="24" t="s">
        <v>249</v>
      </c>
      <c r="M17" s="25"/>
      <c r="N17" s="25"/>
    </row>
    <row r="18" spans="4:14" ht="101.5" customHeight="1" x14ac:dyDescent="0.35">
      <c r="D18" s="42">
        <v>9</v>
      </c>
      <c r="E18" s="25"/>
      <c r="F18" s="46" t="s">
        <v>81</v>
      </c>
      <c r="G18" s="24" t="s">
        <v>129</v>
      </c>
      <c r="H18" s="24" t="s">
        <v>6</v>
      </c>
      <c r="I18" s="28">
        <v>0.25690257500000002</v>
      </c>
      <c r="J18" s="42" t="s">
        <v>145</v>
      </c>
      <c r="K18" s="44"/>
      <c r="L18" s="39" t="s">
        <v>249</v>
      </c>
      <c r="M18" s="25"/>
      <c r="N18" s="25"/>
    </row>
    <row r="19" spans="4:14" ht="101.5" customHeight="1" x14ac:dyDescent="0.35">
      <c r="D19" s="42"/>
      <c r="E19" s="25"/>
      <c r="F19" s="46"/>
      <c r="G19" s="42" t="s">
        <v>125</v>
      </c>
      <c r="H19" s="24" t="s">
        <v>6</v>
      </c>
      <c r="I19" s="28">
        <v>2.540201707</v>
      </c>
      <c r="J19" s="42"/>
      <c r="K19" s="44"/>
      <c r="L19" s="41"/>
      <c r="M19" s="25"/>
      <c r="N19" s="25"/>
    </row>
    <row r="20" spans="4:14" ht="101.5" customHeight="1" x14ac:dyDescent="0.35">
      <c r="D20" s="42"/>
      <c r="E20" s="25"/>
      <c r="F20" s="46"/>
      <c r="G20" s="42"/>
      <c r="H20" s="24" t="s">
        <v>23</v>
      </c>
      <c r="I20" s="28">
        <v>1.2500000000000001E-2</v>
      </c>
      <c r="J20" s="42"/>
      <c r="K20" s="44"/>
      <c r="L20" s="40"/>
      <c r="M20" s="25"/>
      <c r="N20" s="25"/>
    </row>
    <row r="21" spans="4:14" ht="101.5" customHeight="1" x14ac:dyDescent="0.35">
      <c r="D21" s="24">
        <v>10</v>
      </c>
      <c r="E21" s="25"/>
      <c r="F21" s="25" t="s">
        <v>83</v>
      </c>
      <c r="G21" s="24" t="s">
        <v>125</v>
      </c>
      <c r="H21" s="24" t="s">
        <v>6</v>
      </c>
      <c r="I21" s="28">
        <v>0.05</v>
      </c>
      <c r="J21" s="24" t="s">
        <v>147</v>
      </c>
      <c r="K21" s="44"/>
      <c r="L21" s="24" t="s">
        <v>249</v>
      </c>
      <c r="M21" s="25"/>
      <c r="N21" s="25"/>
    </row>
    <row r="22" spans="4:14" ht="101.5" customHeight="1" x14ac:dyDescent="0.35">
      <c r="D22" s="42">
        <v>11</v>
      </c>
      <c r="E22" s="25"/>
      <c r="F22" s="46" t="s">
        <v>84</v>
      </c>
      <c r="G22" s="24" t="s">
        <v>125</v>
      </c>
      <c r="H22" s="24" t="s">
        <v>6</v>
      </c>
      <c r="I22" s="28">
        <v>0.03</v>
      </c>
      <c r="J22" s="42" t="s">
        <v>142</v>
      </c>
      <c r="K22" s="44"/>
      <c r="L22" s="39" t="s">
        <v>249</v>
      </c>
      <c r="M22" s="25"/>
      <c r="N22" s="25"/>
    </row>
    <row r="23" spans="4:14" ht="101.5" customHeight="1" x14ac:dyDescent="0.35">
      <c r="D23" s="42"/>
      <c r="E23" s="25"/>
      <c r="F23" s="46"/>
      <c r="G23" s="24" t="s">
        <v>125</v>
      </c>
      <c r="H23" s="24" t="s">
        <v>6</v>
      </c>
      <c r="I23" s="28">
        <v>0.25735180099999999</v>
      </c>
      <c r="J23" s="42"/>
      <c r="K23" s="44"/>
      <c r="L23" s="41"/>
      <c r="M23" s="25"/>
      <c r="N23" s="25"/>
    </row>
    <row r="24" spans="4:14" ht="101.5" customHeight="1" x14ac:dyDescent="0.35">
      <c r="D24" s="24"/>
      <c r="E24" s="25"/>
      <c r="F24" s="25"/>
      <c r="G24" s="24"/>
      <c r="H24" s="24" t="s">
        <v>35</v>
      </c>
      <c r="I24" s="28">
        <v>2.3278000000000001E-3</v>
      </c>
      <c r="J24" s="42"/>
      <c r="K24" s="44"/>
      <c r="L24" s="40"/>
      <c r="M24" s="25"/>
      <c r="N24" s="25"/>
    </row>
    <row r="25" spans="4:14" ht="101.5" x14ac:dyDescent="0.35">
      <c r="D25" s="24">
        <v>12</v>
      </c>
      <c r="E25" s="25"/>
      <c r="F25" s="25" t="s">
        <v>85</v>
      </c>
      <c r="G25" s="24" t="s">
        <v>125</v>
      </c>
      <c r="H25" s="24" t="s">
        <v>6</v>
      </c>
      <c r="I25" s="28">
        <v>0.2119133</v>
      </c>
      <c r="J25" s="24" t="s">
        <v>145</v>
      </c>
      <c r="K25" s="44"/>
      <c r="L25" s="24" t="s">
        <v>249</v>
      </c>
      <c r="M25" s="25"/>
      <c r="N25" s="25"/>
    </row>
    <row r="26" spans="4:14" ht="101.5" customHeight="1" x14ac:dyDescent="0.35">
      <c r="D26" s="24">
        <v>13</v>
      </c>
      <c r="E26" s="25"/>
      <c r="F26" s="25" t="s">
        <v>86</v>
      </c>
      <c r="G26" s="24" t="s">
        <v>125</v>
      </c>
      <c r="H26" s="24" t="s">
        <v>6</v>
      </c>
      <c r="I26" s="28">
        <v>1.23E-2</v>
      </c>
      <c r="J26" s="24" t="s">
        <v>148</v>
      </c>
      <c r="K26" s="44"/>
      <c r="L26" s="24" t="s">
        <v>249</v>
      </c>
      <c r="M26" s="25"/>
      <c r="N26" s="25"/>
    </row>
    <row r="27" spans="4:14" ht="130.5" x14ac:dyDescent="0.35">
      <c r="D27" s="24">
        <v>14</v>
      </c>
      <c r="E27" s="25"/>
      <c r="F27" s="25" t="s">
        <v>87</v>
      </c>
      <c r="G27" s="24" t="s">
        <v>125</v>
      </c>
      <c r="H27" s="24" t="s">
        <v>6</v>
      </c>
      <c r="I27" s="28">
        <v>0.36631355399999993</v>
      </c>
      <c r="J27" s="24" t="s">
        <v>149</v>
      </c>
      <c r="K27" s="44"/>
      <c r="L27" s="24" t="s">
        <v>249</v>
      </c>
      <c r="M27" s="25"/>
      <c r="N27" s="25"/>
    </row>
    <row r="28" spans="4:14" ht="29" customHeight="1" x14ac:dyDescent="0.35">
      <c r="D28" s="42">
        <v>15</v>
      </c>
      <c r="E28" s="25"/>
      <c r="F28" s="46" t="s">
        <v>123</v>
      </c>
      <c r="G28" s="24" t="s">
        <v>125</v>
      </c>
      <c r="H28" s="24" t="s">
        <v>6</v>
      </c>
      <c r="I28" s="28">
        <v>0.17993368000000001</v>
      </c>
      <c r="J28" s="42" t="s">
        <v>150</v>
      </c>
      <c r="K28" s="44"/>
      <c r="L28" s="39" t="s">
        <v>249</v>
      </c>
      <c r="M28" s="25"/>
      <c r="N28" s="25"/>
    </row>
    <row r="29" spans="4:14" ht="101.5" customHeight="1" x14ac:dyDescent="0.35">
      <c r="D29" s="42"/>
      <c r="E29" s="25"/>
      <c r="F29" s="46"/>
      <c r="G29" s="24" t="s">
        <v>125</v>
      </c>
      <c r="H29" s="24" t="s">
        <v>6</v>
      </c>
      <c r="I29" s="28">
        <v>0.30485000000000001</v>
      </c>
      <c r="J29" s="42"/>
      <c r="K29" s="44"/>
      <c r="L29" s="40"/>
      <c r="M29" s="25"/>
      <c r="N29" s="25"/>
    </row>
    <row r="30" spans="4:14" ht="101.5" customHeight="1" x14ac:dyDescent="0.35">
      <c r="D30" s="24">
        <v>16</v>
      </c>
      <c r="E30" s="25"/>
      <c r="F30" s="25" t="s">
        <v>88</v>
      </c>
      <c r="G30" s="24" t="s">
        <v>125</v>
      </c>
      <c r="H30" s="24" t="s">
        <v>6</v>
      </c>
      <c r="I30" s="28">
        <v>0.19196009999999999</v>
      </c>
      <c r="J30" s="24" t="s">
        <v>141</v>
      </c>
      <c r="K30" s="44"/>
      <c r="L30" s="24" t="s">
        <v>249</v>
      </c>
      <c r="M30" s="25"/>
      <c r="N30" s="25"/>
    </row>
    <row r="31" spans="4:14" ht="101.5" customHeight="1" x14ac:dyDescent="0.35">
      <c r="D31" s="24">
        <v>17</v>
      </c>
      <c r="E31" s="25"/>
      <c r="F31" s="25" t="s">
        <v>89</v>
      </c>
      <c r="G31" s="24" t="s">
        <v>125</v>
      </c>
      <c r="H31" s="24" t="s">
        <v>6</v>
      </c>
      <c r="I31" s="28">
        <v>0.16649505000000001</v>
      </c>
      <c r="J31" s="24" t="s">
        <v>143</v>
      </c>
      <c r="K31" s="44"/>
      <c r="L31" s="24" t="s">
        <v>249</v>
      </c>
      <c r="M31" s="25"/>
      <c r="N31" s="25"/>
    </row>
    <row r="32" spans="4:14" ht="101.5" customHeight="1" x14ac:dyDescent="0.35">
      <c r="D32" s="24">
        <v>18</v>
      </c>
      <c r="E32" s="25"/>
      <c r="F32" s="25" t="s">
        <v>90</v>
      </c>
      <c r="G32" s="24" t="s">
        <v>125</v>
      </c>
      <c r="H32" s="24" t="s">
        <v>6</v>
      </c>
      <c r="I32" s="28">
        <v>0.26994940000000001</v>
      </c>
      <c r="J32" s="24" t="s">
        <v>141</v>
      </c>
      <c r="K32" s="44"/>
      <c r="L32" s="24" t="s">
        <v>249</v>
      </c>
      <c r="M32" s="25"/>
      <c r="N32" s="25"/>
    </row>
    <row r="33" spans="4:14" ht="101.5" customHeight="1" x14ac:dyDescent="0.35">
      <c r="D33" s="42">
        <v>19</v>
      </c>
      <c r="E33" s="25"/>
      <c r="F33" s="46" t="s">
        <v>124</v>
      </c>
      <c r="G33" s="24" t="s">
        <v>130</v>
      </c>
      <c r="H33" s="24" t="s">
        <v>6</v>
      </c>
      <c r="I33" s="28">
        <v>0.15</v>
      </c>
      <c r="J33" s="42" t="s">
        <v>142</v>
      </c>
      <c r="K33" s="44"/>
      <c r="L33" s="39" t="s">
        <v>249</v>
      </c>
      <c r="M33" s="25"/>
      <c r="N33" s="25"/>
    </row>
    <row r="34" spans="4:14" ht="101.5" customHeight="1" x14ac:dyDescent="0.35">
      <c r="D34" s="42"/>
      <c r="E34" s="25"/>
      <c r="F34" s="46"/>
      <c r="G34" s="24" t="s">
        <v>131</v>
      </c>
      <c r="H34" s="24" t="s">
        <v>6</v>
      </c>
      <c r="I34" s="28">
        <v>7.4679999999999996E-2</v>
      </c>
      <c r="J34" s="42"/>
      <c r="K34" s="44"/>
      <c r="L34" s="41"/>
      <c r="M34" s="25"/>
      <c r="N34" s="25"/>
    </row>
    <row r="35" spans="4:14" ht="101.5" customHeight="1" x14ac:dyDescent="0.35">
      <c r="D35" s="42"/>
      <c r="E35" s="25"/>
      <c r="F35" s="46"/>
      <c r="G35" s="42" t="s">
        <v>125</v>
      </c>
      <c r="H35" s="24" t="s">
        <v>6</v>
      </c>
      <c r="I35" s="28">
        <v>15.024365892999997</v>
      </c>
      <c r="J35" s="42"/>
      <c r="K35" s="44"/>
      <c r="L35" s="41"/>
      <c r="M35" s="25"/>
      <c r="N35" s="25"/>
    </row>
    <row r="36" spans="4:14" ht="101.5" customHeight="1" x14ac:dyDescent="0.35">
      <c r="D36" s="42"/>
      <c r="E36" s="25"/>
      <c r="F36" s="46"/>
      <c r="G36" s="42"/>
      <c r="H36" s="24" t="s">
        <v>7</v>
      </c>
      <c r="I36" s="28">
        <v>10.814174103000001</v>
      </c>
      <c r="J36" s="42"/>
      <c r="K36" s="44"/>
      <c r="L36" s="41"/>
      <c r="M36" s="25"/>
      <c r="N36" s="25"/>
    </row>
    <row r="37" spans="4:14" ht="101.5" customHeight="1" x14ac:dyDescent="0.35">
      <c r="D37" s="42"/>
      <c r="E37" s="25"/>
      <c r="F37" s="46"/>
      <c r="G37" s="42"/>
      <c r="H37" s="24" t="s">
        <v>32</v>
      </c>
      <c r="I37" s="28">
        <v>4.5777600000000002E-2</v>
      </c>
      <c r="J37" s="42"/>
      <c r="K37" s="44"/>
      <c r="L37" s="41"/>
      <c r="M37" s="25"/>
      <c r="N37" s="25"/>
    </row>
    <row r="38" spans="4:14" ht="101.5" customHeight="1" x14ac:dyDescent="0.35">
      <c r="D38" s="42"/>
      <c r="E38" s="25"/>
      <c r="F38" s="46"/>
      <c r="G38" s="42"/>
      <c r="H38" s="24" t="s">
        <v>35</v>
      </c>
      <c r="I38" s="28">
        <v>5.2299699999999998E-2</v>
      </c>
      <c r="J38" s="42"/>
      <c r="K38" s="44"/>
      <c r="L38" s="40"/>
      <c r="M38" s="25"/>
      <c r="N38" s="25"/>
    </row>
    <row r="39" spans="4:14" ht="101.5" customHeight="1" x14ac:dyDescent="0.35">
      <c r="D39" s="24">
        <v>20</v>
      </c>
      <c r="E39" s="25"/>
      <c r="F39" s="25" t="s">
        <v>91</v>
      </c>
      <c r="G39" s="24" t="s">
        <v>125</v>
      </c>
      <c r="H39" s="24" t="s">
        <v>6</v>
      </c>
      <c r="I39" s="28">
        <v>4.2999999999999997E-2</v>
      </c>
      <c r="J39" s="24" t="s">
        <v>143</v>
      </c>
      <c r="K39" s="44"/>
      <c r="L39" s="24" t="s">
        <v>249</v>
      </c>
      <c r="M39" s="25"/>
      <c r="N39" s="25"/>
    </row>
    <row r="40" spans="4:14" ht="101.5" x14ac:dyDescent="0.35">
      <c r="D40" s="24">
        <v>21</v>
      </c>
      <c r="E40" s="25"/>
      <c r="F40" s="25" t="s">
        <v>92</v>
      </c>
      <c r="G40" s="24" t="s">
        <v>132</v>
      </c>
      <c r="H40" s="24" t="s">
        <v>6</v>
      </c>
      <c r="I40" s="28">
        <v>0.17499999999999999</v>
      </c>
      <c r="J40" s="24" t="s">
        <v>143</v>
      </c>
      <c r="K40" s="44"/>
      <c r="L40" s="24" t="s">
        <v>249</v>
      </c>
      <c r="M40" s="25"/>
      <c r="N40" s="25"/>
    </row>
    <row r="41" spans="4:14" ht="101.5" customHeight="1" x14ac:dyDescent="0.35">
      <c r="D41" s="24">
        <v>22</v>
      </c>
      <c r="E41" s="25"/>
      <c r="F41" s="25" t="s">
        <v>93</v>
      </c>
      <c r="G41" s="24" t="s">
        <v>125</v>
      </c>
      <c r="H41" s="24" t="s">
        <v>6</v>
      </c>
      <c r="I41" s="28">
        <v>1.2141900000000001E-2</v>
      </c>
      <c r="J41" s="24" t="s">
        <v>145</v>
      </c>
      <c r="K41" s="44"/>
      <c r="L41" s="24" t="s">
        <v>249</v>
      </c>
      <c r="M41" s="25"/>
      <c r="N41" s="25"/>
    </row>
    <row r="42" spans="4:14" ht="101.5" x14ac:dyDescent="0.35">
      <c r="D42" s="24">
        <v>23</v>
      </c>
      <c r="E42" s="25"/>
      <c r="F42" s="25" t="s">
        <v>94</v>
      </c>
      <c r="G42" s="24" t="s">
        <v>125</v>
      </c>
      <c r="H42" s="24" t="s">
        <v>6</v>
      </c>
      <c r="I42" s="28">
        <v>2.8554202179999999</v>
      </c>
      <c r="J42" s="24" t="s">
        <v>142</v>
      </c>
      <c r="K42" s="44"/>
      <c r="L42" s="24" t="s">
        <v>249</v>
      </c>
      <c r="M42" s="25"/>
      <c r="N42" s="25"/>
    </row>
    <row r="43" spans="4:14" ht="101.5" customHeight="1" x14ac:dyDescent="0.35">
      <c r="D43" s="24">
        <v>24</v>
      </c>
      <c r="E43" s="25"/>
      <c r="F43" s="25" t="s">
        <v>95</v>
      </c>
      <c r="G43" s="24" t="s">
        <v>129</v>
      </c>
      <c r="H43" s="24" t="s">
        <v>6</v>
      </c>
      <c r="I43" s="28">
        <v>0.40352826799999997</v>
      </c>
      <c r="J43" s="24" t="s">
        <v>149</v>
      </c>
      <c r="K43" s="44"/>
      <c r="L43" s="24" t="s">
        <v>249</v>
      </c>
      <c r="M43" s="25"/>
      <c r="N43" s="25"/>
    </row>
    <row r="44" spans="4:14" ht="101.5" customHeight="1" x14ac:dyDescent="0.35">
      <c r="D44" s="24">
        <v>25</v>
      </c>
      <c r="E44" s="25"/>
      <c r="F44" s="25" t="s">
        <v>96</v>
      </c>
      <c r="G44" s="24" t="s">
        <v>132</v>
      </c>
      <c r="H44" s="24" t="s">
        <v>6</v>
      </c>
      <c r="I44" s="28">
        <v>1.5091535</v>
      </c>
      <c r="J44" s="24" t="s">
        <v>142</v>
      </c>
      <c r="K44" s="44"/>
      <c r="L44" s="24" t="s">
        <v>249</v>
      </c>
      <c r="M44" s="25"/>
      <c r="N44" s="25"/>
    </row>
    <row r="45" spans="4:14" ht="130.5" x14ac:dyDescent="0.35">
      <c r="D45" s="24">
        <v>26</v>
      </c>
      <c r="E45" s="25"/>
      <c r="F45" s="25" t="s">
        <v>97</v>
      </c>
      <c r="G45" s="24" t="s">
        <v>125</v>
      </c>
      <c r="H45" s="24" t="s">
        <v>6</v>
      </c>
      <c r="I45" s="28">
        <v>0.28660490199999999</v>
      </c>
      <c r="J45" s="24" t="s">
        <v>151</v>
      </c>
      <c r="K45" s="44"/>
      <c r="L45" s="24" t="s">
        <v>249</v>
      </c>
      <c r="M45" s="25"/>
      <c r="N45" s="25"/>
    </row>
    <row r="46" spans="4:14" ht="101.5" customHeight="1" x14ac:dyDescent="0.35">
      <c r="D46" s="42">
        <v>27</v>
      </c>
      <c r="E46" s="25"/>
      <c r="F46" s="46" t="s">
        <v>98</v>
      </c>
      <c r="G46" s="42" t="s">
        <v>125</v>
      </c>
      <c r="H46" s="24" t="s">
        <v>6</v>
      </c>
      <c r="I46" s="28">
        <v>0.107835</v>
      </c>
      <c r="J46" s="39" t="s">
        <v>152</v>
      </c>
      <c r="K46" s="44"/>
      <c r="L46" s="39" t="s">
        <v>249</v>
      </c>
      <c r="M46" s="25"/>
      <c r="N46" s="25"/>
    </row>
    <row r="47" spans="4:14" ht="101.5" customHeight="1" x14ac:dyDescent="0.35">
      <c r="D47" s="42"/>
      <c r="E47" s="25"/>
      <c r="F47" s="46"/>
      <c r="G47" s="42"/>
      <c r="H47" s="24" t="s">
        <v>23</v>
      </c>
      <c r="I47" s="28">
        <v>6.0000000000000001E-3</v>
      </c>
      <c r="J47" s="40"/>
      <c r="K47" s="44"/>
      <c r="L47" s="40"/>
      <c r="M47" s="25"/>
      <c r="N47" s="25"/>
    </row>
    <row r="48" spans="4:14" ht="101.5" customHeight="1" x14ac:dyDescent="0.35">
      <c r="D48" s="24">
        <v>28</v>
      </c>
      <c r="E48" s="25"/>
      <c r="F48" s="25" t="s">
        <v>99</v>
      </c>
      <c r="G48" s="24" t="s">
        <v>133</v>
      </c>
      <c r="H48" s="24" t="s">
        <v>6</v>
      </c>
      <c r="I48" s="28">
        <v>0.12105299999999999</v>
      </c>
      <c r="J48" s="24" t="s">
        <v>142</v>
      </c>
      <c r="K48" s="44"/>
      <c r="L48" s="24" t="s">
        <v>249</v>
      </c>
      <c r="M48" s="25"/>
      <c r="N48" s="25"/>
    </row>
    <row r="49" spans="4:14" ht="101.5" customHeight="1" x14ac:dyDescent="0.35">
      <c r="D49" s="42">
        <v>29</v>
      </c>
      <c r="E49" s="25"/>
      <c r="F49" s="46" t="s">
        <v>100</v>
      </c>
      <c r="G49" s="24" t="s">
        <v>134</v>
      </c>
      <c r="H49" s="24" t="s">
        <v>6</v>
      </c>
      <c r="I49" s="28">
        <v>1.5</v>
      </c>
      <c r="J49" s="42" t="s">
        <v>143</v>
      </c>
      <c r="K49" s="44"/>
      <c r="L49" s="39" t="s">
        <v>249</v>
      </c>
      <c r="M49" s="25"/>
      <c r="N49" s="25"/>
    </row>
    <row r="50" spans="4:14" ht="101.5" customHeight="1" x14ac:dyDescent="0.35">
      <c r="D50" s="42"/>
      <c r="E50" s="25"/>
      <c r="F50" s="46"/>
      <c r="G50" s="24" t="s">
        <v>125</v>
      </c>
      <c r="H50" s="24" t="s">
        <v>6</v>
      </c>
      <c r="I50" s="28">
        <v>0.314237145</v>
      </c>
      <c r="J50" s="42"/>
      <c r="K50" s="44"/>
      <c r="L50" s="40"/>
      <c r="M50" s="25"/>
      <c r="N50" s="25"/>
    </row>
    <row r="51" spans="4:14" ht="101.5" customHeight="1" x14ac:dyDescent="0.35">
      <c r="D51" s="24">
        <v>30</v>
      </c>
      <c r="E51" s="25"/>
      <c r="F51" s="25" t="s">
        <v>101</v>
      </c>
      <c r="G51" s="24" t="s">
        <v>125</v>
      </c>
      <c r="H51" s="24" t="s">
        <v>6</v>
      </c>
      <c r="I51" s="28">
        <v>1.0307355</v>
      </c>
      <c r="J51" s="24" t="s">
        <v>148</v>
      </c>
      <c r="K51" s="44"/>
      <c r="L51" s="24" t="s">
        <v>249</v>
      </c>
      <c r="M51" s="25"/>
      <c r="N51" s="25"/>
    </row>
    <row r="52" spans="4:14" ht="101.5" customHeight="1" x14ac:dyDescent="0.35">
      <c r="D52" s="24">
        <v>31</v>
      </c>
      <c r="E52" s="25"/>
      <c r="F52" s="25" t="s">
        <v>102</v>
      </c>
      <c r="G52" s="24" t="s">
        <v>125</v>
      </c>
      <c r="H52" s="24" t="s">
        <v>6</v>
      </c>
      <c r="I52" s="28">
        <v>0.1532792</v>
      </c>
      <c r="J52" s="24" t="s">
        <v>144</v>
      </c>
      <c r="K52" s="44"/>
      <c r="L52" s="24" t="s">
        <v>249</v>
      </c>
      <c r="M52" s="25"/>
      <c r="N52" s="25"/>
    </row>
    <row r="53" spans="4:14" ht="101.5" customHeight="1" x14ac:dyDescent="0.35">
      <c r="D53" s="24">
        <v>32</v>
      </c>
      <c r="E53" s="25"/>
      <c r="F53" s="25" t="s">
        <v>103</v>
      </c>
      <c r="G53" s="24" t="s">
        <v>125</v>
      </c>
      <c r="H53" s="24" t="s">
        <v>6</v>
      </c>
      <c r="I53" s="28">
        <v>0.10836519999999999</v>
      </c>
      <c r="J53" s="24" t="s">
        <v>144</v>
      </c>
      <c r="K53" s="44"/>
      <c r="L53" s="24" t="s">
        <v>249</v>
      </c>
      <c r="M53" s="25"/>
      <c r="N53" s="25"/>
    </row>
    <row r="54" spans="4:14" ht="101.5" customHeight="1" x14ac:dyDescent="0.35">
      <c r="D54" s="24">
        <v>33</v>
      </c>
      <c r="E54" s="25"/>
      <c r="F54" s="25" t="s">
        <v>104</v>
      </c>
      <c r="G54" s="24" t="s">
        <v>125</v>
      </c>
      <c r="H54" s="24" t="s">
        <v>6</v>
      </c>
      <c r="I54" s="28">
        <v>0.1163713</v>
      </c>
      <c r="J54" s="24" t="s">
        <v>151</v>
      </c>
      <c r="K54" s="44"/>
      <c r="L54" s="24" t="s">
        <v>249</v>
      </c>
      <c r="M54" s="25"/>
      <c r="N54" s="25"/>
    </row>
    <row r="55" spans="4:14" ht="130.5" x14ac:dyDescent="0.35">
      <c r="D55" s="24">
        <v>34</v>
      </c>
      <c r="E55" s="25"/>
      <c r="F55" s="25" t="s">
        <v>105</v>
      </c>
      <c r="G55" s="24" t="s">
        <v>125</v>
      </c>
      <c r="H55" s="24" t="s">
        <v>6</v>
      </c>
      <c r="I55" s="28">
        <v>0.35579901899999999</v>
      </c>
      <c r="J55" s="24" t="s">
        <v>150</v>
      </c>
      <c r="K55" s="44"/>
      <c r="L55" s="24" t="s">
        <v>249</v>
      </c>
      <c r="M55" s="25"/>
      <c r="N55" s="25"/>
    </row>
    <row r="56" spans="4:14" ht="101.5" customHeight="1" x14ac:dyDescent="0.35">
      <c r="D56" s="42">
        <v>35</v>
      </c>
      <c r="E56" s="25"/>
      <c r="F56" s="46" t="s">
        <v>106</v>
      </c>
      <c r="G56" s="42" t="s">
        <v>125</v>
      </c>
      <c r="H56" s="24" t="s">
        <v>6</v>
      </c>
      <c r="I56" s="28">
        <v>0.67439216199999996</v>
      </c>
      <c r="J56" s="42" t="s">
        <v>149</v>
      </c>
      <c r="K56" s="44"/>
      <c r="L56" s="39" t="s">
        <v>249</v>
      </c>
      <c r="M56" s="25"/>
      <c r="N56" s="25"/>
    </row>
    <row r="57" spans="4:14" ht="101.5" customHeight="1" x14ac:dyDescent="0.35">
      <c r="D57" s="42"/>
      <c r="E57" s="25"/>
      <c r="F57" s="46"/>
      <c r="G57" s="42"/>
      <c r="H57" s="24" t="s">
        <v>25</v>
      </c>
      <c r="I57" s="28">
        <v>7.4999999999999997E-3</v>
      </c>
      <c r="J57" s="42"/>
      <c r="K57" s="44"/>
      <c r="L57" s="40"/>
      <c r="M57" s="25"/>
      <c r="N57" s="25"/>
    </row>
    <row r="58" spans="4:14" ht="101.5" customHeight="1" x14ac:dyDescent="0.35">
      <c r="D58" s="42">
        <v>36</v>
      </c>
      <c r="E58" s="25"/>
      <c r="F58" s="46" t="s">
        <v>107</v>
      </c>
      <c r="G58" s="24" t="s">
        <v>135</v>
      </c>
      <c r="H58" s="24" t="s">
        <v>6</v>
      </c>
      <c r="I58" s="28">
        <v>0.11887499999999999</v>
      </c>
      <c r="J58" s="42" t="s">
        <v>141</v>
      </c>
      <c r="K58" s="44"/>
      <c r="L58" s="39" t="s">
        <v>249</v>
      </c>
      <c r="M58" s="25"/>
      <c r="N58" s="25"/>
    </row>
    <row r="59" spans="4:14" ht="101.5" customHeight="1" x14ac:dyDescent="0.35">
      <c r="D59" s="42"/>
      <c r="E59" s="25"/>
      <c r="F59" s="46"/>
      <c r="G59" s="24" t="s">
        <v>125</v>
      </c>
      <c r="H59" s="24" t="s">
        <v>6</v>
      </c>
      <c r="I59" s="28">
        <v>3.4669800000000001E-2</v>
      </c>
      <c r="J59" s="42"/>
      <c r="K59" s="44"/>
      <c r="L59" s="40"/>
      <c r="M59" s="25"/>
      <c r="N59" s="25"/>
    </row>
    <row r="60" spans="4:14" ht="101.5" customHeight="1" x14ac:dyDescent="0.35">
      <c r="D60" s="24">
        <v>37</v>
      </c>
      <c r="E60" s="25"/>
      <c r="F60" s="25" t="s">
        <v>108</v>
      </c>
      <c r="G60" s="24" t="s">
        <v>125</v>
      </c>
      <c r="H60" s="24" t="s">
        <v>6</v>
      </c>
      <c r="I60" s="28">
        <v>1.0459372</v>
      </c>
      <c r="J60" s="24" t="s">
        <v>143</v>
      </c>
      <c r="K60" s="44"/>
      <c r="L60" s="24" t="s">
        <v>249</v>
      </c>
      <c r="M60" s="25"/>
      <c r="N60" s="25"/>
    </row>
    <row r="61" spans="4:14" ht="116" x14ac:dyDescent="0.35">
      <c r="D61" s="24">
        <v>38</v>
      </c>
      <c r="E61" s="25"/>
      <c r="F61" s="25" t="s">
        <v>109</v>
      </c>
      <c r="G61" s="24" t="s">
        <v>125</v>
      </c>
      <c r="H61" s="24" t="s">
        <v>6</v>
      </c>
      <c r="I61" s="28">
        <v>0.47527505400000003</v>
      </c>
      <c r="J61" s="24" t="s">
        <v>148</v>
      </c>
      <c r="K61" s="44"/>
      <c r="L61" s="24" t="s">
        <v>249</v>
      </c>
      <c r="M61" s="25"/>
      <c r="N61" s="25"/>
    </row>
    <row r="62" spans="4:14" ht="101.5" customHeight="1" x14ac:dyDescent="0.35">
      <c r="D62" s="42">
        <v>39</v>
      </c>
      <c r="E62" s="25"/>
      <c r="F62" s="46" t="s">
        <v>110</v>
      </c>
      <c r="G62" s="24" t="s">
        <v>136</v>
      </c>
      <c r="H62" s="24" t="s">
        <v>6</v>
      </c>
      <c r="I62" s="28">
        <v>8.8333999999999996E-2</v>
      </c>
      <c r="J62" s="42" t="s">
        <v>153</v>
      </c>
      <c r="K62" s="44"/>
      <c r="L62" s="39" t="s">
        <v>249</v>
      </c>
      <c r="M62" s="25"/>
      <c r="N62" s="25"/>
    </row>
    <row r="63" spans="4:14" ht="101.5" customHeight="1" x14ac:dyDescent="0.35">
      <c r="D63" s="42"/>
      <c r="E63" s="25"/>
      <c r="F63" s="46"/>
      <c r="G63" s="24" t="s">
        <v>125</v>
      </c>
      <c r="H63" s="24" t="s">
        <v>6</v>
      </c>
      <c r="I63" s="28">
        <v>0.25985000000000003</v>
      </c>
      <c r="J63" s="42"/>
      <c r="K63" s="44"/>
      <c r="L63" s="40"/>
      <c r="M63" s="25"/>
      <c r="N63" s="25"/>
    </row>
    <row r="64" spans="4:14" ht="116" x14ac:dyDescent="0.35">
      <c r="D64" s="24">
        <v>40</v>
      </c>
      <c r="E64" s="25"/>
      <c r="F64" s="25" t="s">
        <v>111</v>
      </c>
      <c r="G64" s="24" t="s">
        <v>125</v>
      </c>
      <c r="H64" s="24" t="s">
        <v>6</v>
      </c>
      <c r="I64" s="28">
        <v>1.8012256759999998</v>
      </c>
      <c r="J64" s="24" t="s">
        <v>142</v>
      </c>
      <c r="K64" s="44"/>
      <c r="L64" s="24" t="s">
        <v>249</v>
      </c>
      <c r="M64" s="25"/>
      <c r="N64" s="25"/>
    </row>
    <row r="65" spans="4:14" ht="101.5" x14ac:dyDescent="0.35">
      <c r="D65" s="24">
        <v>41</v>
      </c>
      <c r="E65" s="25"/>
      <c r="F65" s="25" t="s">
        <v>112</v>
      </c>
      <c r="G65" s="24" t="s">
        <v>125</v>
      </c>
      <c r="H65" s="24" t="s">
        <v>6</v>
      </c>
      <c r="I65" s="28">
        <v>0.62470000000000003</v>
      </c>
      <c r="J65" s="24" t="s">
        <v>142</v>
      </c>
      <c r="K65" s="44"/>
      <c r="L65" s="24" t="s">
        <v>249</v>
      </c>
      <c r="M65" s="25"/>
      <c r="N65" s="25"/>
    </row>
    <row r="66" spans="4:14" ht="101.5" customHeight="1" x14ac:dyDescent="0.35">
      <c r="D66" s="42">
        <v>42</v>
      </c>
      <c r="E66" s="25"/>
      <c r="F66" s="46" t="s">
        <v>113</v>
      </c>
      <c r="G66" s="24" t="s">
        <v>137</v>
      </c>
      <c r="H66" s="24" t="s">
        <v>6</v>
      </c>
      <c r="I66" s="28">
        <v>4.956E-2</v>
      </c>
      <c r="J66" s="42" t="s">
        <v>154</v>
      </c>
      <c r="K66" s="44"/>
      <c r="L66" s="39" t="s">
        <v>249</v>
      </c>
      <c r="M66" s="25"/>
      <c r="N66" s="25"/>
    </row>
    <row r="67" spans="4:14" ht="101.5" customHeight="1" x14ac:dyDescent="0.35">
      <c r="D67" s="42"/>
      <c r="E67" s="25"/>
      <c r="F67" s="46"/>
      <c r="G67" s="24" t="s">
        <v>125</v>
      </c>
      <c r="H67" s="24" t="s">
        <v>6</v>
      </c>
      <c r="I67" s="28">
        <v>0.58412120000000001</v>
      </c>
      <c r="J67" s="42"/>
      <c r="K67" s="44"/>
      <c r="L67" s="40"/>
      <c r="M67" s="25"/>
      <c r="N67" s="25"/>
    </row>
    <row r="68" spans="4:14" ht="101.5" customHeight="1" x14ac:dyDescent="0.35">
      <c r="D68" s="24">
        <v>43</v>
      </c>
      <c r="E68" s="25"/>
      <c r="F68" s="25" t="s">
        <v>114</v>
      </c>
      <c r="G68" s="24" t="s">
        <v>129</v>
      </c>
      <c r="H68" s="24" t="s">
        <v>6</v>
      </c>
      <c r="I68" s="28">
        <v>0.39307201399999997</v>
      </c>
      <c r="J68" s="24" t="s">
        <v>145</v>
      </c>
      <c r="K68" s="44"/>
      <c r="L68" s="24" t="s">
        <v>249</v>
      </c>
      <c r="M68" s="25"/>
      <c r="N68" s="25"/>
    </row>
    <row r="69" spans="4:14" ht="101.5" customHeight="1" x14ac:dyDescent="0.35">
      <c r="D69" s="42">
        <v>44</v>
      </c>
      <c r="E69" s="25"/>
      <c r="F69" s="46" t="s">
        <v>115</v>
      </c>
      <c r="G69" s="24" t="s">
        <v>138</v>
      </c>
      <c r="H69" s="24" t="s">
        <v>6</v>
      </c>
      <c r="I69" s="28">
        <v>0.2</v>
      </c>
      <c r="J69" s="42" t="s">
        <v>155</v>
      </c>
      <c r="K69" s="44"/>
      <c r="L69" s="39" t="s">
        <v>249</v>
      </c>
      <c r="M69" s="25"/>
      <c r="N69" s="25"/>
    </row>
    <row r="70" spans="4:14" ht="101.5" customHeight="1" x14ac:dyDescent="0.35">
      <c r="D70" s="42"/>
      <c r="E70" s="25"/>
      <c r="F70" s="46"/>
      <c r="G70" s="24" t="s">
        <v>139</v>
      </c>
      <c r="H70" s="24" t="s">
        <v>6</v>
      </c>
      <c r="I70" s="28">
        <v>0.05</v>
      </c>
      <c r="J70" s="42"/>
      <c r="K70" s="44"/>
      <c r="L70" s="41"/>
      <c r="M70" s="25"/>
      <c r="N70" s="25"/>
    </row>
    <row r="71" spans="4:14" ht="101.5" customHeight="1" x14ac:dyDescent="0.35">
      <c r="D71" s="42"/>
      <c r="E71" s="25"/>
      <c r="F71" s="46"/>
      <c r="G71" s="24" t="s">
        <v>125</v>
      </c>
      <c r="H71" s="24" t="s">
        <v>6</v>
      </c>
      <c r="I71" s="28">
        <v>0.23939101600000001</v>
      </c>
      <c r="J71" s="42"/>
      <c r="K71" s="44"/>
      <c r="L71" s="40"/>
      <c r="M71" s="25"/>
      <c r="N71" s="25"/>
    </row>
    <row r="72" spans="4:14" ht="101.5" customHeight="1" x14ac:dyDescent="0.35">
      <c r="D72" s="24">
        <v>45</v>
      </c>
      <c r="E72" s="25"/>
      <c r="F72" s="25" t="s">
        <v>116</v>
      </c>
      <c r="G72" s="24" t="s">
        <v>125</v>
      </c>
      <c r="H72" s="24" t="s">
        <v>6</v>
      </c>
      <c r="I72" s="28">
        <v>0.49</v>
      </c>
      <c r="J72" s="24" t="s">
        <v>149</v>
      </c>
      <c r="K72" s="44"/>
      <c r="L72" s="24" t="s">
        <v>249</v>
      </c>
      <c r="M72" s="25"/>
      <c r="N72" s="25"/>
    </row>
    <row r="73" spans="4:14" ht="101.5" customHeight="1" x14ac:dyDescent="0.35">
      <c r="D73" s="24">
        <v>46</v>
      </c>
      <c r="E73" s="25"/>
      <c r="F73" s="25" t="s">
        <v>117</v>
      </c>
      <c r="G73" s="24" t="s">
        <v>125</v>
      </c>
      <c r="H73" s="24" t="s">
        <v>6</v>
      </c>
      <c r="I73" s="28">
        <v>1.166E-2</v>
      </c>
      <c r="J73" s="24" t="s">
        <v>142</v>
      </c>
      <c r="K73" s="44"/>
      <c r="L73" s="24" t="s">
        <v>249</v>
      </c>
      <c r="M73" s="25"/>
      <c r="N73" s="25"/>
    </row>
    <row r="74" spans="4:14" ht="101.5" customHeight="1" x14ac:dyDescent="0.35">
      <c r="D74" s="24">
        <v>47</v>
      </c>
      <c r="E74" s="25"/>
      <c r="F74" s="25" t="s">
        <v>118</v>
      </c>
      <c r="G74" s="24" t="s">
        <v>125</v>
      </c>
      <c r="H74" s="24" t="s">
        <v>6</v>
      </c>
      <c r="I74" s="28">
        <v>0.04</v>
      </c>
      <c r="J74" s="24" t="s">
        <v>156</v>
      </c>
      <c r="K74" s="44"/>
      <c r="L74" s="24" t="s">
        <v>249</v>
      </c>
      <c r="M74" s="25"/>
      <c r="N74" s="25"/>
    </row>
    <row r="75" spans="4:14" ht="101.5" customHeight="1" x14ac:dyDescent="0.35">
      <c r="D75" s="24">
        <v>48</v>
      </c>
      <c r="E75" s="25"/>
      <c r="F75" s="25" t="s">
        <v>119</v>
      </c>
      <c r="G75" s="24" t="s">
        <v>132</v>
      </c>
      <c r="H75" s="24" t="s">
        <v>6</v>
      </c>
      <c r="I75" s="28">
        <v>2.5</v>
      </c>
      <c r="J75" s="24" t="s">
        <v>142</v>
      </c>
      <c r="K75" s="44"/>
      <c r="L75" s="24" t="s">
        <v>249</v>
      </c>
      <c r="M75" s="25"/>
      <c r="N75" s="25"/>
    </row>
    <row r="76" spans="4:14" ht="101.5" customHeight="1" x14ac:dyDescent="0.35">
      <c r="D76" s="42">
        <v>49</v>
      </c>
      <c r="E76" s="25"/>
      <c r="F76" s="46" t="s">
        <v>120</v>
      </c>
      <c r="G76" s="24" t="s">
        <v>140</v>
      </c>
      <c r="H76" s="24" t="s">
        <v>6</v>
      </c>
      <c r="I76" s="28">
        <v>0.06</v>
      </c>
      <c r="J76" s="42" t="s">
        <v>144</v>
      </c>
      <c r="K76" s="44"/>
      <c r="L76" s="39" t="s">
        <v>249</v>
      </c>
      <c r="M76" s="25"/>
      <c r="N76" s="25"/>
    </row>
    <row r="77" spans="4:14" ht="101.5" customHeight="1" x14ac:dyDescent="0.35">
      <c r="D77" s="42"/>
      <c r="E77" s="25"/>
      <c r="F77" s="46"/>
      <c r="G77" s="24" t="s">
        <v>129</v>
      </c>
      <c r="H77" s="24" t="s">
        <v>6</v>
      </c>
      <c r="I77" s="28">
        <v>8.63289E-2</v>
      </c>
      <c r="J77" s="42"/>
      <c r="K77" s="44"/>
      <c r="L77" s="41"/>
      <c r="M77" s="25"/>
      <c r="N77" s="25"/>
    </row>
    <row r="78" spans="4:14" ht="101.5" customHeight="1" x14ac:dyDescent="0.35">
      <c r="D78" s="42"/>
      <c r="E78" s="25"/>
      <c r="F78" s="46"/>
      <c r="G78" s="24" t="s">
        <v>125</v>
      </c>
      <c r="H78" s="24" t="s">
        <v>6</v>
      </c>
      <c r="I78" s="28">
        <v>0.1626611</v>
      </c>
      <c r="J78" s="42"/>
      <c r="K78" s="44"/>
      <c r="L78" s="40"/>
      <c r="M78" s="25"/>
      <c r="N78" s="25"/>
    </row>
    <row r="79" spans="4:14" ht="101.5" x14ac:dyDescent="0.35">
      <c r="D79" s="24">
        <v>50</v>
      </c>
      <c r="E79" s="25"/>
      <c r="F79" s="25" t="s">
        <v>121</v>
      </c>
      <c r="G79" s="24" t="s">
        <v>125</v>
      </c>
      <c r="H79" s="24" t="s">
        <v>6</v>
      </c>
      <c r="I79" s="28">
        <v>0.11</v>
      </c>
      <c r="J79" s="24" t="s">
        <v>141</v>
      </c>
      <c r="K79" s="45"/>
      <c r="L79" s="24" t="s">
        <v>249</v>
      </c>
      <c r="M79" s="25"/>
      <c r="N79" s="25"/>
    </row>
    <row r="80" spans="4:14" x14ac:dyDescent="0.35">
      <c r="D80" s="24">
        <v>51</v>
      </c>
      <c r="E80" s="25"/>
      <c r="F80" s="25" t="s">
        <v>122</v>
      </c>
      <c r="G80" s="24" t="s">
        <v>125</v>
      </c>
      <c r="H80" s="24" t="s">
        <v>122</v>
      </c>
      <c r="I80" s="28">
        <v>1.7539098940000002</v>
      </c>
      <c r="J80" s="24" t="s">
        <v>122</v>
      </c>
      <c r="K80" s="28"/>
      <c r="L80" s="24" t="s">
        <v>249</v>
      </c>
      <c r="M80" s="25"/>
      <c r="N80" s="25"/>
    </row>
    <row r="81" spans="4:14" ht="43.5" x14ac:dyDescent="0.35">
      <c r="D81" s="24"/>
      <c r="E81" s="25"/>
      <c r="F81" s="25" t="s">
        <v>82</v>
      </c>
      <c r="G81" s="24" t="s">
        <v>125</v>
      </c>
      <c r="H81" s="24"/>
      <c r="I81" s="28"/>
      <c r="J81" s="24" t="s">
        <v>146</v>
      </c>
      <c r="K81" s="28"/>
      <c r="L81" s="25"/>
      <c r="M81" s="25"/>
      <c r="N81" s="25"/>
    </row>
    <row r="82" spans="4:14" x14ac:dyDescent="0.35">
      <c r="H82" s="31" t="s">
        <v>39</v>
      </c>
      <c r="I82" s="30">
        <f>SUM(I5:I81)</f>
        <v>59.146486021000008</v>
      </c>
    </row>
    <row r="83" spans="4:14" x14ac:dyDescent="0.35">
      <c r="I83" s="29"/>
    </row>
  </sheetData>
  <autoFilter ref="D4:N82" xr:uid="{00000000-0001-0000-0200-000000000000}"/>
  <mergeCells count="66">
    <mergeCell ref="F66:F67"/>
    <mergeCell ref="F69:F71"/>
    <mergeCell ref="F76:F78"/>
    <mergeCell ref="F62:F63"/>
    <mergeCell ref="F6:F8"/>
    <mergeCell ref="F13:F14"/>
    <mergeCell ref="F10:F11"/>
    <mergeCell ref="F18:F20"/>
    <mergeCell ref="F22:F23"/>
    <mergeCell ref="F28:F29"/>
    <mergeCell ref="F33:F38"/>
    <mergeCell ref="F46:F47"/>
    <mergeCell ref="F49:F50"/>
    <mergeCell ref="F56:F57"/>
    <mergeCell ref="F58:F59"/>
    <mergeCell ref="G10:G11"/>
    <mergeCell ref="G19:G20"/>
    <mergeCell ref="G35:G38"/>
    <mergeCell ref="G46:G47"/>
    <mergeCell ref="G56:G57"/>
    <mergeCell ref="D6:D8"/>
    <mergeCell ref="D10:D11"/>
    <mergeCell ref="D13:D14"/>
    <mergeCell ref="D18:D20"/>
    <mergeCell ref="D22:D23"/>
    <mergeCell ref="D28:D29"/>
    <mergeCell ref="D33:D38"/>
    <mergeCell ref="D46:D47"/>
    <mergeCell ref="D49:D50"/>
    <mergeCell ref="D56:D57"/>
    <mergeCell ref="D58:D59"/>
    <mergeCell ref="D62:D63"/>
    <mergeCell ref="D66:D67"/>
    <mergeCell ref="D69:D71"/>
    <mergeCell ref="D76:D78"/>
    <mergeCell ref="J6:J9"/>
    <mergeCell ref="J10:J11"/>
    <mergeCell ref="J13:J14"/>
    <mergeCell ref="J18:J20"/>
    <mergeCell ref="J22:J24"/>
    <mergeCell ref="L28:L29"/>
    <mergeCell ref="L33:L38"/>
    <mergeCell ref="L46:L47"/>
    <mergeCell ref="J46:J47"/>
    <mergeCell ref="L49:L50"/>
    <mergeCell ref="J28:J29"/>
    <mergeCell ref="J33:J38"/>
    <mergeCell ref="J49:J50"/>
    <mergeCell ref="J58:J59"/>
    <mergeCell ref="J56:J57"/>
    <mergeCell ref="L62:L63"/>
    <mergeCell ref="L66:L67"/>
    <mergeCell ref="L69:L71"/>
    <mergeCell ref="L76:L78"/>
    <mergeCell ref="J62:J63"/>
    <mergeCell ref="J66:J67"/>
    <mergeCell ref="J69:J71"/>
    <mergeCell ref="J76:J78"/>
    <mergeCell ref="K5:K79"/>
    <mergeCell ref="L6:L9"/>
    <mergeCell ref="L10:L11"/>
    <mergeCell ref="L13:L14"/>
    <mergeCell ref="L18:L20"/>
    <mergeCell ref="L22:L24"/>
    <mergeCell ref="L56:L57"/>
    <mergeCell ref="L58:L5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M80"/>
  <sheetViews>
    <sheetView topLeftCell="B1" workbookViewId="0">
      <pane ySplit="2" topLeftCell="A15" activePane="bottomLeft" state="frozen"/>
      <selection pane="bottomLeft" activeCell="G2" sqref="G2"/>
    </sheetView>
  </sheetViews>
  <sheetFormatPr defaultRowHeight="14.5" x14ac:dyDescent="0.35"/>
  <cols>
    <col min="1" max="2" width="8.7265625" style="26"/>
    <col min="3" max="3" width="8.7265625" style="27"/>
    <col min="4" max="4" width="8.7265625" style="26"/>
    <col min="5" max="5" width="25.7265625" style="26" customWidth="1"/>
    <col min="6" max="6" width="25.7265625" style="27" customWidth="1"/>
    <col min="7" max="7" width="16" style="27" customWidth="1"/>
    <col min="8" max="8" width="13.90625" style="26" customWidth="1"/>
    <col min="9" max="9" width="39.7265625" style="27" customWidth="1"/>
    <col min="10" max="13" width="12.7265625" style="26" customWidth="1"/>
    <col min="14" max="16384" width="8.7265625" style="26"/>
  </cols>
  <sheetData>
    <row r="2" spans="3:13" s="23" customFormat="1" ht="116" x14ac:dyDescent="0.35">
      <c r="C2" s="2" t="s">
        <v>57</v>
      </c>
      <c r="D2" s="2" t="s">
        <v>58</v>
      </c>
      <c r="E2" s="2" t="s">
        <v>59</v>
      </c>
      <c r="F2" s="2" t="s">
        <v>60</v>
      </c>
      <c r="G2" s="2" t="s">
        <v>67</v>
      </c>
      <c r="H2" s="2" t="s">
        <v>248</v>
      </c>
      <c r="I2" s="2" t="s">
        <v>61</v>
      </c>
      <c r="J2" s="34" t="s">
        <v>62</v>
      </c>
      <c r="K2" s="2" t="s">
        <v>63</v>
      </c>
      <c r="L2" s="34" t="s">
        <v>64</v>
      </c>
      <c r="M2" s="34" t="s">
        <v>65</v>
      </c>
    </row>
    <row r="3" spans="3:13" ht="101.5" customHeight="1" x14ac:dyDescent="0.35">
      <c r="C3" s="24">
        <v>1</v>
      </c>
      <c r="D3" s="24"/>
      <c r="E3" s="25" t="s">
        <v>73</v>
      </c>
      <c r="F3" s="24" t="s">
        <v>125</v>
      </c>
      <c r="G3" s="24" t="s">
        <v>6</v>
      </c>
      <c r="H3" s="28">
        <v>0.74833640000000001</v>
      </c>
      <c r="I3" s="24" t="s">
        <v>183</v>
      </c>
      <c r="J3" s="47" t="s">
        <v>251</v>
      </c>
      <c r="K3" s="24" t="s">
        <v>249</v>
      </c>
      <c r="L3" s="24"/>
      <c r="M3" s="24"/>
    </row>
    <row r="4" spans="3:13" ht="29" x14ac:dyDescent="0.35">
      <c r="C4" s="39">
        <v>2</v>
      </c>
      <c r="D4" s="24"/>
      <c r="E4" s="50" t="s">
        <v>74</v>
      </c>
      <c r="F4" s="24" t="s">
        <v>167</v>
      </c>
      <c r="G4" s="24" t="s">
        <v>6</v>
      </c>
      <c r="H4" s="28">
        <v>0.14749999999999999</v>
      </c>
      <c r="I4" s="39" t="s">
        <v>184</v>
      </c>
      <c r="J4" s="48"/>
      <c r="K4" s="39" t="s">
        <v>249</v>
      </c>
      <c r="L4" s="24"/>
      <c r="M4" s="24"/>
    </row>
    <row r="5" spans="3:13" ht="29" x14ac:dyDescent="0.35">
      <c r="C5" s="40"/>
      <c r="D5" s="24"/>
      <c r="E5" s="51"/>
      <c r="F5" s="24" t="s">
        <v>168</v>
      </c>
      <c r="G5" s="24" t="s">
        <v>6</v>
      </c>
      <c r="H5" s="28">
        <v>2.5000000000000001E-2</v>
      </c>
      <c r="I5" s="40"/>
      <c r="J5" s="48"/>
      <c r="K5" s="40"/>
      <c r="L5" s="24"/>
      <c r="M5" s="24"/>
    </row>
    <row r="6" spans="3:13" ht="29" customHeight="1" x14ac:dyDescent="0.35">
      <c r="C6" s="39">
        <v>3</v>
      </c>
      <c r="D6" s="24"/>
      <c r="E6" s="50" t="s">
        <v>75</v>
      </c>
      <c r="F6" s="39" t="s">
        <v>125</v>
      </c>
      <c r="G6" s="24" t="s">
        <v>6</v>
      </c>
      <c r="H6" s="28">
        <v>8.0000000000000002E-3</v>
      </c>
      <c r="I6" s="39" t="s">
        <v>183</v>
      </c>
      <c r="J6" s="48"/>
      <c r="K6" s="39" t="s">
        <v>249</v>
      </c>
      <c r="L6" s="24"/>
      <c r="M6" s="24"/>
    </row>
    <row r="7" spans="3:13" x14ac:dyDescent="0.35">
      <c r="C7" s="41"/>
      <c r="D7" s="24"/>
      <c r="E7" s="52"/>
      <c r="F7" s="41"/>
      <c r="G7" s="24" t="s">
        <v>29</v>
      </c>
      <c r="H7" s="28">
        <v>0.13180600000000001</v>
      </c>
      <c r="I7" s="41"/>
      <c r="J7" s="48"/>
      <c r="K7" s="41"/>
      <c r="L7" s="24"/>
      <c r="M7" s="24"/>
    </row>
    <row r="8" spans="3:13" x14ac:dyDescent="0.35">
      <c r="C8" s="41"/>
      <c r="D8" s="24"/>
      <c r="E8" s="52"/>
      <c r="F8" s="40"/>
      <c r="G8" s="24" t="s">
        <v>35</v>
      </c>
      <c r="H8" s="28">
        <v>2.4875000000000001E-2</v>
      </c>
      <c r="I8" s="41"/>
      <c r="J8" s="48"/>
      <c r="K8" s="41"/>
      <c r="L8" s="24"/>
      <c r="M8" s="24"/>
    </row>
    <row r="9" spans="3:13" ht="29" x14ac:dyDescent="0.35">
      <c r="C9" s="40"/>
      <c r="D9" s="24"/>
      <c r="E9" s="51"/>
      <c r="F9" s="24" t="s">
        <v>168</v>
      </c>
      <c r="G9" s="24" t="s">
        <v>6</v>
      </c>
      <c r="H9" s="28">
        <v>1.9990000000000001E-2</v>
      </c>
      <c r="I9" s="40"/>
      <c r="J9" s="48"/>
      <c r="K9" s="40"/>
      <c r="L9" s="24"/>
      <c r="M9" s="24"/>
    </row>
    <row r="10" spans="3:13" ht="87" x14ac:dyDescent="0.35">
      <c r="C10" s="24">
        <v>4</v>
      </c>
      <c r="D10" s="24"/>
      <c r="E10" s="25" t="s">
        <v>76</v>
      </c>
      <c r="F10" s="24" t="s">
        <v>169</v>
      </c>
      <c r="G10" s="24" t="s">
        <v>6</v>
      </c>
      <c r="H10" s="28">
        <v>0.83150400000000002</v>
      </c>
      <c r="I10" s="24" t="s">
        <v>184</v>
      </c>
      <c r="J10" s="48"/>
      <c r="K10" s="24" t="s">
        <v>249</v>
      </c>
      <c r="L10" s="24"/>
      <c r="M10" s="24"/>
    </row>
    <row r="11" spans="3:13" ht="87" x14ac:dyDescent="0.35">
      <c r="C11" s="24">
        <v>5</v>
      </c>
      <c r="D11" s="24"/>
      <c r="E11" s="25" t="s">
        <v>77</v>
      </c>
      <c r="F11" s="24" t="s">
        <v>170</v>
      </c>
      <c r="G11" s="24" t="s">
        <v>6</v>
      </c>
      <c r="H11" s="28">
        <v>0.40347</v>
      </c>
      <c r="I11" s="24" t="s">
        <v>185</v>
      </c>
      <c r="J11" s="48"/>
      <c r="K11" s="24" t="s">
        <v>249</v>
      </c>
      <c r="L11" s="24"/>
      <c r="M11" s="24"/>
    </row>
    <row r="12" spans="3:13" x14ac:dyDescent="0.35">
      <c r="C12" s="39">
        <v>6</v>
      </c>
      <c r="D12" s="24"/>
      <c r="E12" s="50" t="s">
        <v>78</v>
      </c>
      <c r="F12" s="39" t="s">
        <v>125</v>
      </c>
      <c r="G12" s="24" t="s">
        <v>6</v>
      </c>
      <c r="H12" s="28">
        <v>2.9226722270000001</v>
      </c>
      <c r="I12" s="39" t="s">
        <v>185</v>
      </c>
      <c r="J12" s="48"/>
      <c r="K12" s="39" t="s">
        <v>249</v>
      </c>
      <c r="L12" s="24"/>
      <c r="M12" s="24"/>
    </row>
    <row r="13" spans="3:13" x14ac:dyDescent="0.35">
      <c r="C13" s="40"/>
      <c r="D13" s="24"/>
      <c r="E13" s="51"/>
      <c r="F13" s="40"/>
      <c r="G13" s="24" t="s">
        <v>35</v>
      </c>
      <c r="H13" s="28">
        <v>5.8999999999999997E-2</v>
      </c>
      <c r="I13" s="40"/>
      <c r="J13" s="48"/>
      <c r="K13" s="40"/>
      <c r="L13" s="24"/>
      <c r="M13" s="24"/>
    </row>
    <row r="14" spans="3:13" ht="58" x14ac:dyDescent="0.35">
      <c r="C14" s="24">
        <v>7</v>
      </c>
      <c r="D14" s="25"/>
      <c r="E14" s="25" t="s">
        <v>79</v>
      </c>
      <c r="F14" s="24" t="s">
        <v>125</v>
      </c>
      <c r="G14" s="24" t="s">
        <v>6</v>
      </c>
      <c r="H14" s="28">
        <v>3.7760000000000002E-2</v>
      </c>
      <c r="I14" s="24" t="s">
        <v>186</v>
      </c>
      <c r="J14" s="48"/>
      <c r="K14" s="24" t="s">
        <v>249</v>
      </c>
      <c r="L14" s="25"/>
      <c r="M14" s="25"/>
    </row>
    <row r="15" spans="3:13" ht="58" x14ac:dyDescent="0.35">
      <c r="C15" s="24">
        <v>8</v>
      </c>
      <c r="D15" s="25"/>
      <c r="E15" s="25" t="s">
        <v>157</v>
      </c>
      <c r="F15" s="24" t="s">
        <v>125</v>
      </c>
      <c r="G15" s="24" t="s">
        <v>6</v>
      </c>
      <c r="H15" s="28">
        <v>1.1577599999999999</v>
      </c>
      <c r="I15" s="24" t="s">
        <v>184</v>
      </c>
      <c r="J15" s="48"/>
      <c r="K15" s="24" t="s">
        <v>249</v>
      </c>
      <c r="L15" s="25"/>
      <c r="M15" s="25"/>
    </row>
    <row r="16" spans="3:13" ht="43.5" x14ac:dyDescent="0.35">
      <c r="C16" s="39">
        <v>9</v>
      </c>
      <c r="D16" s="25"/>
      <c r="E16" s="50" t="s">
        <v>81</v>
      </c>
      <c r="F16" s="24" t="s">
        <v>125</v>
      </c>
      <c r="G16" s="24" t="s">
        <v>6</v>
      </c>
      <c r="H16" s="28">
        <v>0.05</v>
      </c>
      <c r="I16" s="24" t="s">
        <v>187</v>
      </c>
      <c r="J16" s="48"/>
      <c r="K16" s="24" t="s">
        <v>249</v>
      </c>
      <c r="L16" s="25"/>
      <c r="M16" s="25"/>
    </row>
    <row r="17" spans="3:13" ht="29" customHeight="1" x14ac:dyDescent="0.35">
      <c r="C17" s="41"/>
      <c r="D17" s="25"/>
      <c r="E17" s="52"/>
      <c r="F17" s="24" t="s">
        <v>125</v>
      </c>
      <c r="G17" s="24" t="s">
        <v>6</v>
      </c>
      <c r="H17" s="28">
        <v>3.1729239949999997</v>
      </c>
      <c r="I17" s="39" t="s">
        <v>188</v>
      </c>
      <c r="J17" s="48"/>
      <c r="K17" s="39" t="s">
        <v>249</v>
      </c>
      <c r="L17" s="25"/>
      <c r="M17" s="25"/>
    </row>
    <row r="18" spans="3:13" ht="29" x14ac:dyDescent="0.35">
      <c r="C18" s="40"/>
      <c r="D18" s="25"/>
      <c r="E18" s="51"/>
      <c r="F18" s="24" t="s">
        <v>129</v>
      </c>
      <c r="G18" s="24" t="s">
        <v>6</v>
      </c>
      <c r="H18" s="28">
        <v>0.68308806900000008</v>
      </c>
      <c r="I18" s="40"/>
      <c r="J18" s="48"/>
      <c r="K18" s="40"/>
      <c r="L18" s="25"/>
      <c r="M18" s="25"/>
    </row>
    <row r="19" spans="3:13" ht="58" x14ac:dyDescent="0.35">
      <c r="C19" s="24">
        <v>10</v>
      </c>
      <c r="D19" s="25"/>
      <c r="E19" s="25" t="s">
        <v>83</v>
      </c>
      <c r="F19" s="24" t="s">
        <v>125</v>
      </c>
      <c r="G19" s="24" t="s">
        <v>6</v>
      </c>
      <c r="H19" s="28">
        <v>0.02</v>
      </c>
      <c r="I19" s="24" t="s">
        <v>187</v>
      </c>
      <c r="J19" s="48"/>
      <c r="K19" s="24" t="s">
        <v>249</v>
      </c>
      <c r="L19" s="25"/>
      <c r="M19" s="25"/>
    </row>
    <row r="20" spans="3:13" x14ac:dyDescent="0.35">
      <c r="C20" s="39">
        <v>11</v>
      </c>
      <c r="D20" s="25"/>
      <c r="E20" s="50" t="s">
        <v>84</v>
      </c>
      <c r="F20" s="24" t="s">
        <v>125</v>
      </c>
      <c r="G20" s="24" t="s">
        <v>6</v>
      </c>
      <c r="H20" s="28">
        <v>1.1349590510000001</v>
      </c>
      <c r="I20" s="39" t="s">
        <v>184</v>
      </c>
      <c r="J20" s="48"/>
      <c r="K20" s="39" t="s">
        <v>249</v>
      </c>
      <c r="L20" s="25"/>
      <c r="M20" s="25"/>
    </row>
    <row r="21" spans="3:13" ht="43.5" x14ac:dyDescent="0.35">
      <c r="C21" s="40"/>
      <c r="D21" s="25"/>
      <c r="E21" s="51"/>
      <c r="F21" s="24" t="s">
        <v>171</v>
      </c>
      <c r="G21" s="24" t="s">
        <v>6</v>
      </c>
      <c r="H21" s="28">
        <v>4.9990899999999998E-2</v>
      </c>
      <c r="I21" s="40"/>
      <c r="J21" s="48"/>
      <c r="K21" s="40"/>
      <c r="L21" s="25"/>
      <c r="M21" s="25"/>
    </row>
    <row r="22" spans="3:13" ht="101.5" x14ac:dyDescent="0.35">
      <c r="C22" s="24">
        <v>12</v>
      </c>
      <c r="D22" s="25"/>
      <c r="E22" s="25" t="s">
        <v>85</v>
      </c>
      <c r="F22" s="24" t="s">
        <v>125</v>
      </c>
      <c r="G22" s="24" t="s">
        <v>6</v>
      </c>
      <c r="H22" s="28">
        <v>7.7962770000000001E-2</v>
      </c>
      <c r="I22" s="24" t="s">
        <v>188</v>
      </c>
      <c r="J22" s="48"/>
      <c r="K22" s="24" t="s">
        <v>249</v>
      </c>
      <c r="L22" s="25"/>
      <c r="M22" s="25"/>
    </row>
    <row r="23" spans="3:13" ht="130.5" x14ac:dyDescent="0.35">
      <c r="C23" s="24">
        <v>13</v>
      </c>
      <c r="D23" s="25"/>
      <c r="E23" s="25" t="s">
        <v>87</v>
      </c>
      <c r="F23" s="24" t="s">
        <v>125</v>
      </c>
      <c r="G23" s="24" t="s">
        <v>6</v>
      </c>
      <c r="H23" s="28">
        <v>0.3453061</v>
      </c>
      <c r="I23" s="24" t="s">
        <v>189</v>
      </c>
      <c r="J23" s="48"/>
      <c r="K23" s="24" t="s">
        <v>249</v>
      </c>
      <c r="L23" s="25"/>
      <c r="M23" s="25"/>
    </row>
    <row r="24" spans="3:13" ht="72.5" x14ac:dyDescent="0.35">
      <c r="C24" s="24">
        <v>14</v>
      </c>
      <c r="D24" s="25"/>
      <c r="E24" s="25" t="s">
        <v>123</v>
      </c>
      <c r="F24" s="24" t="s">
        <v>125</v>
      </c>
      <c r="G24" s="24" t="s">
        <v>6</v>
      </c>
      <c r="H24" s="28">
        <v>0.40512848600000001</v>
      </c>
      <c r="I24" s="24" t="s">
        <v>190</v>
      </c>
      <c r="J24" s="48"/>
      <c r="K24" s="24" t="s">
        <v>249</v>
      </c>
      <c r="L24" s="25"/>
      <c r="M24" s="25"/>
    </row>
    <row r="25" spans="3:13" ht="87" x14ac:dyDescent="0.35">
      <c r="C25" s="24">
        <v>15</v>
      </c>
      <c r="D25" s="25"/>
      <c r="E25" s="25" t="s">
        <v>88</v>
      </c>
      <c r="F25" s="24" t="s">
        <v>125</v>
      </c>
      <c r="G25" s="24" t="s">
        <v>6</v>
      </c>
      <c r="H25" s="28">
        <v>8.8400000000000006E-2</v>
      </c>
      <c r="I25" s="24" t="s">
        <v>183</v>
      </c>
      <c r="J25" s="48"/>
      <c r="K25" s="24" t="s">
        <v>249</v>
      </c>
      <c r="L25" s="25"/>
      <c r="M25" s="25"/>
    </row>
    <row r="26" spans="3:13" ht="29" x14ac:dyDescent="0.35">
      <c r="C26" s="24">
        <v>16</v>
      </c>
      <c r="D26" s="25"/>
      <c r="E26" s="25" t="s">
        <v>90</v>
      </c>
      <c r="F26" s="24" t="s">
        <v>125</v>
      </c>
      <c r="G26" s="24" t="s">
        <v>6</v>
      </c>
      <c r="H26" s="28">
        <v>0.78465910000000005</v>
      </c>
      <c r="I26" s="24" t="s">
        <v>183</v>
      </c>
      <c r="J26" s="48"/>
      <c r="K26" s="24" t="s">
        <v>249</v>
      </c>
      <c r="L26" s="25"/>
      <c r="M26" s="25"/>
    </row>
    <row r="27" spans="3:13" x14ac:dyDescent="0.35">
      <c r="C27" s="39">
        <v>17</v>
      </c>
      <c r="D27" s="25"/>
      <c r="E27" s="50" t="s">
        <v>124</v>
      </c>
      <c r="F27" s="39" t="s">
        <v>125</v>
      </c>
      <c r="G27" s="24" t="s">
        <v>6</v>
      </c>
      <c r="H27" s="28">
        <v>6.7187650000000002E-2</v>
      </c>
      <c r="I27" s="39" t="s">
        <v>184</v>
      </c>
      <c r="J27" s="48"/>
      <c r="K27" s="39" t="s">
        <v>249</v>
      </c>
      <c r="L27" s="25"/>
      <c r="M27" s="25"/>
    </row>
    <row r="28" spans="3:13" x14ac:dyDescent="0.35">
      <c r="C28" s="41"/>
      <c r="D28" s="25"/>
      <c r="E28" s="52"/>
      <c r="F28" s="40"/>
      <c r="G28" s="24" t="s">
        <v>7</v>
      </c>
      <c r="H28" s="28">
        <v>3.1945870510000001</v>
      </c>
      <c r="I28" s="41"/>
      <c r="J28" s="48"/>
      <c r="K28" s="41"/>
      <c r="L28" s="25"/>
      <c r="M28" s="25"/>
    </row>
    <row r="29" spans="3:13" ht="43.5" x14ac:dyDescent="0.35">
      <c r="C29" s="40"/>
      <c r="D29" s="25"/>
      <c r="E29" s="51"/>
      <c r="F29" s="24" t="s">
        <v>172</v>
      </c>
      <c r="G29" s="24" t="s">
        <v>6</v>
      </c>
      <c r="H29" s="28">
        <v>7.4679999999999996E-2</v>
      </c>
      <c r="I29" s="40"/>
      <c r="J29" s="48"/>
      <c r="K29" s="40"/>
      <c r="L29" s="25"/>
      <c r="M29" s="25"/>
    </row>
    <row r="30" spans="3:13" ht="72.5" x14ac:dyDescent="0.35">
      <c r="C30" s="24">
        <v>18</v>
      </c>
      <c r="D30" s="25"/>
      <c r="E30" s="25" t="s">
        <v>91</v>
      </c>
      <c r="F30" s="24" t="s">
        <v>125</v>
      </c>
      <c r="G30" s="24" t="s">
        <v>6</v>
      </c>
      <c r="H30" s="28">
        <v>2.3E-2</v>
      </c>
      <c r="I30" s="24" t="s">
        <v>185</v>
      </c>
      <c r="J30" s="48"/>
      <c r="K30" s="24" t="s">
        <v>249</v>
      </c>
      <c r="L30" s="25"/>
      <c r="M30" s="25"/>
    </row>
    <row r="31" spans="3:13" ht="101.5" x14ac:dyDescent="0.35">
      <c r="C31" s="24">
        <v>19</v>
      </c>
      <c r="D31" s="25"/>
      <c r="E31" s="25" t="s">
        <v>92</v>
      </c>
      <c r="F31" s="24" t="s">
        <v>173</v>
      </c>
      <c r="G31" s="24" t="s">
        <v>6</v>
      </c>
      <c r="H31" s="28">
        <v>0.15</v>
      </c>
      <c r="I31" s="24" t="s">
        <v>185</v>
      </c>
      <c r="J31" s="48"/>
      <c r="K31" s="24" t="s">
        <v>249</v>
      </c>
      <c r="L31" s="25"/>
      <c r="M31" s="25"/>
    </row>
    <row r="32" spans="3:13" ht="58" x14ac:dyDescent="0.35">
      <c r="C32" s="24">
        <v>20</v>
      </c>
      <c r="D32" s="25"/>
      <c r="E32" s="25" t="s">
        <v>158</v>
      </c>
      <c r="F32" s="24" t="s">
        <v>125</v>
      </c>
      <c r="G32" s="24" t="s">
        <v>6</v>
      </c>
      <c r="H32" s="28">
        <v>4.2893583</v>
      </c>
      <c r="I32" s="24" t="s">
        <v>188</v>
      </c>
      <c r="J32" s="48"/>
      <c r="K32" s="24" t="s">
        <v>249</v>
      </c>
      <c r="L32" s="25"/>
      <c r="M32" s="25"/>
    </row>
    <row r="33" spans="3:13" x14ac:dyDescent="0.35">
      <c r="C33" s="39">
        <v>21</v>
      </c>
      <c r="D33" s="25"/>
      <c r="E33" s="50" t="s">
        <v>94</v>
      </c>
      <c r="F33" s="24" t="s">
        <v>125</v>
      </c>
      <c r="G33" s="24" t="s">
        <v>6</v>
      </c>
      <c r="H33" s="28">
        <v>12.945672695999999</v>
      </c>
      <c r="I33" s="39" t="s">
        <v>184</v>
      </c>
      <c r="J33" s="48"/>
      <c r="K33" s="39" t="s">
        <v>249</v>
      </c>
      <c r="L33" s="25"/>
      <c r="M33" s="25"/>
    </row>
    <row r="34" spans="3:13" ht="43.5" x14ac:dyDescent="0.35">
      <c r="C34" s="40"/>
      <c r="D34" s="25"/>
      <c r="E34" s="51"/>
      <c r="F34" s="24" t="s">
        <v>174</v>
      </c>
      <c r="G34" s="24" t="s">
        <v>24</v>
      </c>
      <c r="H34" s="28">
        <v>0.51495999999999997</v>
      </c>
      <c r="I34" s="40"/>
      <c r="J34" s="48"/>
      <c r="K34" s="40"/>
      <c r="L34" s="25"/>
      <c r="M34" s="25"/>
    </row>
    <row r="35" spans="3:13" ht="29" customHeight="1" x14ac:dyDescent="0.35">
      <c r="C35" s="39">
        <v>22</v>
      </c>
      <c r="D35" s="25"/>
      <c r="E35" s="50" t="s">
        <v>95</v>
      </c>
      <c r="F35" s="24" t="s">
        <v>125</v>
      </c>
      <c r="G35" s="24" t="s">
        <v>6</v>
      </c>
      <c r="H35" s="28">
        <v>0.182261483</v>
      </c>
      <c r="I35" s="39" t="s">
        <v>189</v>
      </c>
      <c r="J35" s="48"/>
      <c r="K35" s="39" t="s">
        <v>249</v>
      </c>
      <c r="L35" s="25"/>
      <c r="M35" s="25"/>
    </row>
    <row r="36" spans="3:13" ht="29" x14ac:dyDescent="0.35">
      <c r="C36" s="40"/>
      <c r="D36" s="25"/>
      <c r="E36" s="51"/>
      <c r="F36" s="24" t="s">
        <v>129</v>
      </c>
      <c r="G36" s="24" t="s">
        <v>6</v>
      </c>
      <c r="H36" s="28">
        <v>0.4483644</v>
      </c>
      <c r="I36" s="40"/>
      <c r="J36" s="48"/>
      <c r="K36" s="40"/>
      <c r="L36" s="25"/>
      <c r="M36" s="25"/>
    </row>
    <row r="37" spans="3:13" ht="43.5" x14ac:dyDescent="0.35">
      <c r="C37" s="24">
        <v>23</v>
      </c>
      <c r="D37" s="25"/>
      <c r="E37" s="25" t="s">
        <v>159</v>
      </c>
      <c r="F37" s="24" t="s">
        <v>175</v>
      </c>
      <c r="G37" s="24" t="s">
        <v>6</v>
      </c>
      <c r="H37" s="28">
        <v>5.0282399999999998E-2</v>
      </c>
      <c r="I37" s="24" t="s">
        <v>185</v>
      </c>
      <c r="J37" s="48"/>
      <c r="K37" s="24" t="s">
        <v>249</v>
      </c>
      <c r="L37" s="25"/>
      <c r="M37" s="25"/>
    </row>
    <row r="38" spans="3:13" ht="87" x14ac:dyDescent="0.35">
      <c r="C38" s="24">
        <v>24</v>
      </c>
      <c r="D38" s="25"/>
      <c r="E38" s="25" t="s">
        <v>96</v>
      </c>
      <c r="F38" s="24" t="s">
        <v>173</v>
      </c>
      <c r="G38" s="24" t="s">
        <v>6</v>
      </c>
      <c r="H38" s="28">
        <v>1.7703503</v>
      </c>
      <c r="I38" s="24" t="s">
        <v>184</v>
      </c>
      <c r="J38" s="48"/>
      <c r="K38" s="24" t="s">
        <v>249</v>
      </c>
      <c r="L38" s="25"/>
      <c r="M38" s="25"/>
    </row>
    <row r="39" spans="3:13" ht="29" customHeight="1" x14ac:dyDescent="0.35">
      <c r="C39" s="39">
        <v>25</v>
      </c>
      <c r="D39" s="25"/>
      <c r="E39" s="50" t="s">
        <v>97</v>
      </c>
      <c r="F39" s="39" t="s">
        <v>125</v>
      </c>
      <c r="G39" s="24" t="s">
        <v>6</v>
      </c>
      <c r="H39" s="28">
        <v>9.9367250000000004E-2</v>
      </c>
      <c r="I39" s="39" t="s">
        <v>191</v>
      </c>
      <c r="J39" s="48"/>
      <c r="K39" s="39" t="s">
        <v>249</v>
      </c>
      <c r="L39" s="25"/>
      <c r="M39" s="25"/>
    </row>
    <row r="40" spans="3:13" x14ac:dyDescent="0.35">
      <c r="C40" s="40"/>
      <c r="D40" s="25"/>
      <c r="E40" s="51"/>
      <c r="F40" s="40"/>
      <c r="G40" s="24" t="s">
        <v>35</v>
      </c>
      <c r="H40" s="28">
        <v>0.70953999599999995</v>
      </c>
      <c r="I40" s="40"/>
      <c r="J40" s="48"/>
      <c r="K40" s="40"/>
      <c r="L40" s="25"/>
      <c r="M40" s="25"/>
    </row>
    <row r="41" spans="3:13" ht="29" customHeight="1" x14ac:dyDescent="0.35">
      <c r="C41" s="39">
        <v>26</v>
      </c>
      <c r="D41" s="25"/>
      <c r="E41" s="50" t="s">
        <v>98</v>
      </c>
      <c r="F41" s="39" t="s">
        <v>125</v>
      </c>
      <c r="G41" s="24" t="s">
        <v>6</v>
      </c>
      <c r="H41" s="28">
        <v>9.3051800000000004E-2</v>
      </c>
      <c r="I41" s="39" t="s">
        <v>192</v>
      </c>
      <c r="J41" s="48"/>
      <c r="K41" s="39" t="s">
        <v>249</v>
      </c>
      <c r="L41" s="25"/>
      <c r="M41" s="25"/>
    </row>
    <row r="42" spans="3:13" x14ac:dyDescent="0.35">
      <c r="C42" s="40"/>
      <c r="D42" s="25"/>
      <c r="E42" s="51"/>
      <c r="F42" s="40"/>
      <c r="G42" s="24" t="s">
        <v>35</v>
      </c>
      <c r="H42" s="28">
        <v>9.2000160000000001E-3</v>
      </c>
      <c r="I42" s="40"/>
      <c r="J42" s="48"/>
      <c r="K42" s="40"/>
      <c r="L42" s="25"/>
      <c r="M42" s="25"/>
    </row>
    <row r="43" spans="3:13" ht="58" x14ac:dyDescent="0.35">
      <c r="C43" s="24">
        <v>27</v>
      </c>
      <c r="D43" s="25"/>
      <c r="E43" s="25" t="s">
        <v>99</v>
      </c>
      <c r="F43" s="24" t="s">
        <v>133</v>
      </c>
      <c r="G43" s="24" t="s">
        <v>6</v>
      </c>
      <c r="H43" s="28">
        <v>0.19806199999999999</v>
      </c>
      <c r="I43" s="24" t="s">
        <v>184</v>
      </c>
      <c r="J43" s="48"/>
      <c r="K43" s="24" t="s">
        <v>249</v>
      </c>
      <c r="L43" s="25"/>
      <c r="M43" s="25"/>
    </row>
    <row r="44" spans="3:13" x14ac:dyDescent="0.35">
      <c r="C44" s="39">
        <v>28</v>
      </c>
      <c r="D44" s="25"/>
      <c r="E44" s="50" t="s">
        <v>100</v>
      </c>
      <c r="F44" s="24" t="s">
        <v>125</v>
      </c>
      <c r="G44" s="24" t="s">
        <v>6</v>
      </c>
      <c r="H44" s="28">
        <v>0.33135198399999999</v>
      </c>
      <c r="I44" s="39" t="s">
        <v>185</v>
      </c>
      <c r="J44" s="48"/>
      <c r="K44" s="39" t="s">
        <v>249</v>
      </c>
      <c r="L44" s="25"/>
      <c r="M44" s="25"/>
    </row>
    <row r="45" spans="3:13" ht="29" x14ac:dyDescent="0.35">
      <c r="C45" s="40"/>
      <c r="D45" s="25"/>
      <c r="E45" s="51"/>
      <c r="F45" s="24" t="s">
        <v>176</v>
      </c>
      <c r="G45" s="24" t="s">
        <v>6</v>
      </c>
      <c r="H45" s="28">
        <v>1.74</v>
      </c>
      <c r="I45" s="40"/>
      <c r="J45" s="48"/>
      <c r="K45" s="40"/>
      <c r="L45" s="25"/>
      <c r="M45" s="25"/>
    </row>
    <row r="46" spans="3:13" ht="58" x14ac:dyDescent="0.35">
      <c r="C46" s="24">
        <v>29</v>
      </c>
      <c r="D46" s="25"/>
      <c r="E46" s="25" t="s">
        <v>101</v>
      </c>
      <c r="F46" s="24" t="s">
        <v>125</v>
      </c>
      <c r="G46" s="24" t="s">
        <v>6</v>
      </c>
      <c r="H46" s="28">
        <v>1.4248731349999999</v>
      </c>
      <c r="I46" s="24" t="s">
        <v>193</v>
      </c>
      <c r="J46" s="48"/>
      <c r="K46" s="24" t="s">
        <v>249</v>
      </c>
      <c r="L46" s="25"/>
      <c r="M46" s="25"/>
    </row>
    <row r="47" spans="3:13" ht="43.5" x14ac:dyDescent="0.35">
      <c r="C47" s="24">
        <v>30</v>
      </c>
      <c r="D47" s="25"/>
      <c r="E47" s="25" t="s">
        <v>102</v>
      </c>
      <c r="F47" s="24" t="s">
        <v>125</v>
      </c>
      <c r="G47" s="24" t="s">
        <v>6</v>
      </c>
      <c r="H47" s="28">
        <v>0.17729008200000002</v>
      </c>
      <c r="I47" s="24" t="s">
        <v>186</v>
      </c>
      <c r="J47" s="48"/>
      <c r="K47" s="24" t="s">
        <v>249</v>
      </c>
      <c r="L47" s="25"/>
      <c r="M47" s="25"/>
    </row>
    <row r="48" spans="3:13" ht="87" x14ac:dyDescent="0.35">
      <c r="C48" s="24">
        <v>31</v>
      </c>
      <c r="D48" s="25"/>
      <c r="E48" s="25" t="s">
        <v>103</v>
      </c>
      <c r="F48" s="24" t="s">
        <v>125</v>
      </c>
      <c r="G48" s="24" t="s">
        <v>6</v>
      </c>
      <c r="H48" s="28">
        <v>2.9578199999999999E-2</v>
      </c>
      <c r="I48" s="24" t="s">
        <v>186</v>
      </c>
      <c r="J48" s="48"/>
      <c r="K48" s="24" t="s">
        <v>249</v>
      </c>
      <c r="L48" s="25"/>
      <c r="M48" s="25"/>
    </row>
    <row r="49" spans="3:13" ht="87" x14ac:dyDescent="0.35">
      <c r="C49" s="24">
        <v>32</v>
      </c>
      <c r="D49" s="25"/>
      <c r="E49" s="25" t="s">
        <v>160</v>
      </c>
      <c r="F49" s="24" t="s">
        <v>125</v>
      </c>
      <c r="G49" s="24" t="s">
        <v>6</v>
      </c>
      <c r="H49" s="28">
        <v>0.1</v>
      </c>
      <c r="I49" s="24" t="s">
        <v>189</v>
      </c>
      <c r="J49" s="48"/>
      <c r="K49" s="24" t="s">
        <v>249</v>
      </c>
      <c r="L49" s="25"/>
      <c r="M49" s="25"/>
    </row>
    <row r="50" spans="3:13" ht="72.5" x14ac:dyDescent="0.35">
      <c r="C50" s="24">
        <v>33</v>
      </c>
      <c r="D50" s="25"/>
      <c r="E50" s="25" t="s">
        <v>104</v>
      </c>
      <c r="F50" s="24" t="s">
        <v>125</v>
      </c>
      <c r="G50" s="24" t="s">
        <v>6</v>
      </c>
      <c r="H50" s="28">
        <v>3.2709700000000001E-2</v>
      </c>
      <c r="I50" s="24" t="s">
        <v>191</v>
      </c>
      <c r="J50" s="48"/>
      <c r="K50" s="24" t="s">
        <v>249</v>
      </c>
      <c r="L50" s="25"/>
      <c r="M50" s="25"/>
    </row>
    <row r="51" spans="3:13" ht="43.5" customHeight="1" x14ac:dyDescent="0.35">
      <c r="C51" s="39">
        <v>34</v>
      </c>
      <c r="D51" s="25"/>
      <c r="E51" s="50" t="s">
        <v>105</v>
      </c>
      <c r="F51" s="24" t="s">
        <v>125</v>
      </c>
      <c r="G51" s="24" t="s">
        <v>6</v>
      </c>
      <c r="H51" s="28">
        <v>0.33281067599999997</v>
      </c>
      <c r="I51" s="39" t="s">
        <v>190</v>
      </c>
      <c r="J51" s="48"/>
      <c r="K51" s="39" t="s">
        <v>249</v>
      </c>
      <c r="L51" s="25"/>
      <c r="M51" s="25"/>
    </row>
    <row r="52" spans="3:13" ht="29" x14ac:dyDescent="0.35">
      <c r="C52" s="40"/>
      <c r="D52" s="25"/>
      <c r="E52" s="51"/>
      <c r="F52" s="24" t="s">
        <v>177</v>
      </c>
      <c r="G52" s="24" t="s">
        <v>6</v>
      </c>
      <c r="H52" s="28">
        <v>2.3300000000000001E-2</v>
      </c>
      <c r="I52" s="40"/>
      <c r="J52" s="48"/>
      <c r="K52" s="40"/>
      <c r="L52" s="25"/>
      <c r="M52" s="25"/>
    </row>
    <row r="53" spans="3:13" ht="72.5" x14ac:dyDescent="0.35">
      <c r="C53" s="24">
        <v>35</v>
      </c>
      <c r="D53" s="25"/>
      <c r="E53" s="25" t="s">
        <v>106</v>
      </c>
      <c r="F53" s="24" t="s">
        <v>125</v>
      </c>
      <c r="G53" s="24" t="s">
        <v>6</v>
      </c>
      <c r="H53" s="28">
        <v>0.14899999999999999</v>
      </c>
      <c r="I53" s="24" t="s">
        <v>189</v>
      </c>
      <c r="J53" s="48"/>
      <c r="K53" s="24" t="s">
        <v>249</v>
      </c>
      <c r="L53" s="25"/>
      <c r="M53" s="25"/>
    </row>
    <row r="54" spans="3:13" ht="29" customHeight="1" x14ac:dyDescent="0.35">
      <c r="C54" s="39">
        <v>36</v>
      </c>
      <c r="D54" s="25"/>
      <c r="E54" s="50" t="s">
        <v>161</v>
      </c>
      <c r="F54" s="39" t="s">
        <v>125</v>
      </c>
      <c r="G54" s="24" t="s">
        <v>6</v>
      </c>
      <c r="H54" s="28">
        <v>1.5</v>
      </c>
      <c r="I54" s="39" t="s">
        <v>194</v>
      </c>
      <c r="J54" s="48"/>
      <c r="K54" s="39" t="s">
        <v>249</v>
      </c>
      <c r="L54" s="25"/>
      <c r="M54" s="25"/>
    </row>
    <row r="55" spans="3:13" x14ac:dyDescent="0.35">
      <c r="C55" s="40"/>
      <c r="D55" s="25"/>
      <c r="E55" s="51"/>
      <c r="F55" s="40"/>
      <c r="G55" s="24" t="s">
        <v>35</v>
      </c>
      <c r="H55" s="28">
        <v>0.11499039699999999</v>
      </c>
      <c r="I55" s="40"/>
      <c r="J55" s="48"/>
      <c r="K55" s="40"/>
      <c r="L55" s="25"/>
      <c r="M55" s="25"/>
    </row>
    <row r="56" spans="3:13" ht="72.5" x14ac:dyDescent="0.35">
      <c r="C56" s="24">
        <v>37</v>
      </c>
      <c r="D56" s="25"/>
      <c r="E56" s="25" t="s">
        <v>162</v>
      </c>
      <c r="F56" s="24" t="s">
        <v>125</v>
      </c>
      <c r="G56" s="24" t="s">
        <v>6</v>
      </c>
      <c r="H56" s="28">
        <v>0.49086980000000002</v>
      </c>
      <c r="I56" s="24" t="s">
        <v>184</v>
      </c>
      <c r="J56" s="48"/>
      <c r="K56" s="24" t="s">
        <v>249</v>
      </c>
      <c r="L56" s="25"/>
      <c r="M56" s="25"/>
    </row>
    <row r="57" spans="3:13" x14ac:dyDescent="0.35">
      <c r="C57" s="39">
        <v>38</v>
      </c>
      <c r="D57" s="25"/>
      <c r="E57" s="50" t="s">
        <v>108</v>
      </c>
      <c r="F57" s="39" t="s">
        <v>125</v>
      </c>
      <c r="G57" s="24" t="s">
        <v>6</v>
      </c>
      <c r="H57" s="28">
        <v>1.0014110000000001</v>
      </c>
      <c r="I57" s="39" t="s">
        <v>185</v>
      </c>
      <c r="J57" s="48"/>
      <c r="K57" s="39" t="s">
        <v>249</v>
      </c>
      <c r="L57" s="25"/>
      <c r="M57" s="25"/>
    </row>
    <row r="58" spans="3:13" x14ac:dyDescent="0.35">
      <c r="C58" s="40"/>
      <c r="D58" s="25"/>
      <c r="E58" s="51"/>
      <c r="F58" s="40"/>
      <c r="G58" s="24" t="s">
        <v>35</v>
      </c>
      <c r="H58" s="28">
        <v>1.7832000000000001E-2</v>
      </c>
      <c r="I58" s="40"/>
      <c r="J58" s="48"/>
      <c r="K58" s="40"/>
      <c r="L58" s="25"/>
      <c r="M58" s="25"/>
    </row>
    <row r="59" spans="3:13" ht="116" x14ac:dyDescent="0.35">
      <c r="C59" s="24">
        <v>39</v>
      </c>
      <c r="D59" s="25"/>
      <c r="E59" s="25" t="s">
        <v>109</v>
      </c>
      <c r="F59" s="24" t="s">
        <v>125</v>
      </c>
      <c r="G59" s="24" t="s">
        <v>6</v>
      </c>
      <c r="H59" s="28">
        <v>0.39046838100000003</v>
      </c>
      <c r="I59" s="24" t="s">
        <v>193</v>
      </c>
      <c r="J59" s="48"/>
      <c r="K59" s="24" t="s">
        <v>249</v>
      </c>
      <c r="L59" s="25"/>
      <c r="M59" s="25"/>
    </row>
    <row r="60" spans="3:13" ht="29" customHeight="1" x14ac:dyDescent="0.35">
      <c r="C60" s="39">
        <v>40</v>
      </c>
      <c r="D60" s="25"/>
      <c r="E60" s="50" t="s">
        <v>110</v>
      </c>
      <c r="F60" s="24" t="s">
        <v>125</v>
      </c>
      <c r="G60" s="24" t="s">
        <v>6</v>
      </c>
      <c r="H60" s="28">
        <v>0.15765000000000001</v>
      </c>
      <c r="I60" s="39" t="s">
        <v>195</v>
      </c>
      <c r="J60" s="48"/>
      <c r="K60" s="39" t="s">
        <v>249</v>
      </c>
      <c r="L60" s="25"/>
      <c r="M60" s="25"/>
    </row>
    <row r="61" spans="3:13" ht="29" x14ac:dyDescent="0.35">
      <c r="C61" s="40"/>
      <c r="D61" s="25"/>
      <c r="E61" s="51"/>
      <c r="F61" s="24" t="s">
        <v>136</v>
      </c>
      <c r="G61" s="24" t="s">
        <v>6</v>
      </c>
      <c r="H61" s="28">
        <v>0.10896</v>
      </c>
      <c r="I61" s="40"/>
      <c r="J61" s="48"/>
      <c r="K61" s="40"/>
      <c r="L61" s="25"/>
      <c r="M61" s="25"/>
    </row>
    <row r="62" spans="3:13" x14ac:dyDescent="0.35">
      <c r="C62" s="39">
        <v>41</v>
      </c>
      <c r="D62" s="25"/>
      <c r="E62" s="50" t="s">
        <v>111</v>
      </c>
      <c r="F62" s="39" t="s">
        <v>125</v>
      </c>
      <c r="G62" s="24" t="s">
        <v>6</v>
      </c>
      <c r="H62" s="28">
        <v>2.5574111100000003</v>
      </c>
      <c r="I62" s="39" t="s">
        <v>184</v>
      </c>
      <c r="J62" s="48"/>
      <c r="K62" s="39" t="s">
        <v>249</v>
      </c>
      <c r="L62" s="25"/>
      <c r="M62" s="25"/>
    </row>
    <row r="63" spans="3:13" x14ac:dyDescent="0.35">
      <c r="C63" s="40"/>
      <c r="D63" s="25"/>
      <c r="E63" s="51"/>
      <c r="F63" s="40"/>
      <c r="G63" s="24" t="s">
        <v>23</v>
      </c>
      <c r="H63" s="28">
        <v>0.15</v>
      </c>
      <c r="I63" s="40"/>
      <c r="J63" s="48"/>
      <c r="K63" s="40"/>
      <c r="L63" s="25"/>
      <c r="M63" s="25"/>
    </row>
    <row r="64" spans="3:13" ht="101.5" x14ac:dyDescent="0.35">
      <c r="C64" s="24">
        <v>42</v>
      </c>
      <c r="D64" s="25"/>
      <c r="E64" s="25" t="s">
        <v>112</v>
      </c>
      <c r="F64" s="24" t="s">
        <v>125</v>
      </c>
      <c r="G64" s="24" t="s">
        <v>6</v>
      </c>
      <c r="H64" s="28">
        <v>1.173</v>
      </c>
      <c r="I64" s="24" t="s">
        <v>184</v>
      </c>
      <c r="J64" s="48"/>
      <c r="K64" s="24" t="s">
        <v>249</v>
      </c>
      <c r="L64" s="25"/>
      <c r="M64" s="25"/>
    </row>
    <row r="65" spans="3:13" ht="29" customHeight="1" x14ac:dyDescent="0.35">
      <c r="C65" s="39">
        <v>43</v>
      </c>
      <c r="D65" s="25"/>
      <c r="E65" s="50" t="s">
        <v>113</v>
      </c>
      <c r="F65" s="24" t="s">
        <v>125</v>
      </c>
      <c r="G65" s="24" t="s">
        <v>6</v>
      </c>
      <c r="H65" s="28">
        <v>1.2579471</v>
      </c>
      <c r="I65" s="39" t="s">
        <v>196</v>
      </c>
      <c r="J65" s="48"/>
      <c r="K65" s="39" t="s">
        <v>249</v>
      </c>
      <c r="L65" s="25"/>
      <c r="M65" s="25"/>
    </row>
    <row r="66" spans="3:13" ht="29" customHeight="1" x14ac:dyDescent="0.35">
      <c r="C66" s="41"/>
      <c r="D66" s="25"/>
      <c r="E66" s="52"/>
      <c r="F66" s="39" t="s">
        <v>178</v>
      </c>
      <c r="G66" s="24" t="s">
        <v>7</v>
      </c>
      <c r="H66" s="28">
        <v>0.34371020000000002</v>
      </c>
      <c r="I66" s="41"/>
      <c r="J66" s="48"/>
      <c r="K66" s="41"/>
      <c r="L66" s="25"/>
      <c r="M66" s="25"/>
    </row>
    <row r="67" spans="3:13" x14ac:dyDescent="0.35">
      <c r="C67" s="41"/>
      <c r="D67" s="25"/>
      <c r="E67" s="52"/>
      <c r="F67" s="40"/>
      <c r="G67" s="24" t="s">
        <v>182</v>
      </c>
      <c r="H67" s="28">
        <v>0.32432860000000002</v>
      </c>
      <c r="I67" s="41"/>
      <c r="J67" s="48"/>
      <c r="K67" s="41"/>
      <c r="L67" s="25"/>
      <c r="M67" s="25"/>
    </row>
    <row r="68" spans="3:13" x14ac:dyDescent="0.35">
      <c r="C68" s="40"/>
      <c r="D68" s="25"/>
      <c r="E68" s="51"/>
      <c r="F68" s="24" t="s">
        <v>179</v>
      </c>
      <c r="G68" s="24" t="s">
        <v>6</v>
      </c>
      <c r="H68" s="28">
        <v>1.239E-2</v>
      </c>
      <c r="I68" s="40"/>
      <c r="J68" s="48"/>
      <c r="K68" s="40"/>
      <c r="L68" s="25"/>
      <c r="M68" s="25"/>
    </row>
    <row r="69" spans="3:13" ht="145" x14ac:dyDescent="0.35">
      <c r="C69" s="24">
        <v>44</v>
      </c>
      <c r="D69" s="25"/>
      <c r="E69" s="25" t="s">
        <v>115</v>
      </c>
      <c r="F69" s="24" t="s">
        <v>125</v>
      </c>
      <c r="G69" s="24" t="s">
        <v>6</v>
      </c>
      <c r="H69" s="28">
        <v>2.7725813000000002E-2</v>
      </c>
      <c r="I69" s="24" t="s">
        <v>197</v>
      </c>
      <c r="J69" s="48"/>
      <c r="K69" s="24" t="s">
        <v>249</v>
      </c>
      <c r="L69" s="25"/>
      <c r="M69" s="25"/>
    </row>
    <row r="70" spans="3:13" ht="43.5" x14ac:dyDescent="0.35">
      <c r="C70" s="24">
        <v>45</v>
      </c>
      <c r="D70" s="25"/>
      <c r="E70" s="25" t="s">
        <v>163</v>
      </c>
      <c r="F70" s="24" t="s">
        <v>125</v>
      </c>
      <c r="G70" s="24"/>
      <c r="H70" s="28">
        <v>10</v>
      </c>
      <c r="I70" s="24" t="s">
        <v>184</v>
      </c>
      <c r="J70" s="48"/>
      <c r="K70" s="24" t="s">
        <v>249</v>
      </c>
      <c r="L70" s="25"/>
      <c r="M70" s="25"/>
    </row>
    <row r="71" spans="3:13" ht="87" x14ac:dyDescent="0.35">
      <c r="C71" s="24">
        <v>46</v>
      </c>
      <c r="D71" s="25"/>
      <c r="E71" s="25" t="s">
        <v>164</v>
      </c>
      <c r="F71" s="24" t="s">
        <v>125</v>
      </c>
      <c r="G71" s="24" t="s">
        <v>6</v>
      </c>
      <c r="H71" s="28">
        <v>0.19</v>
      </c>
      <c r="I71" s="24" t="s">
        <v>184</v>
      </c>
      <c r="J71" s="48"/>
      <c r="K71" s="24" t="s">
        <v>249</v>
      </c>
      <c r="L71" s="25"/>
      <c r="M71" s="25"/>
    </row>
    <row r="72" spans="3:13" ht="87" x14ac:dyDescent="0.35">
      <c r="C72" s="24">
        <v>47</v>
      </c>
      <c r="D72" s="25"/>
      <c r="E72" s="25" t="s">
        <v>165</v>
      </c>
      <c r="F72" s="24" t="s">
        <v>125</v>
      </c>
      <c r="G72" s="24" t="s">
        <v>6</v>
      </c>
      <c r="H72" s="28">
        <v>6</v>
      </c>
      <c r="I72" s="24" t="s">
        <v>184</v>
      </c>
      <c r="J72" s="48"/>
      <c r="K72" s="24" t="s">
        <v>249</v>
      </c>
      <c r="L72" s="25"/>
      <c r="M72" s="25"/>
    </row>
    <row r="73" spans="3:13" ht="29" customHeight="1" x14ac:dyDescent="0.35">
      <c r="C73" s="39">
        <v>48</v>
      </c>
      <c r="D73" s="25"/>
      <c r="E73" s="50" t="s">
        <v>118</v>
      </c>
      <c r="F73" s="24" t="s">
        <v>125</v>
      </c>
      <c r="G73" s="24" t="s">
        <v>6</v>
      </c>
      <c r="H73" s="28">
        <v>2.5000000000000001E-2</v>
      </c>
      <c r="I73" s="39" t="s">
        <v>195</v>
      </c>
      <c r="J73" s="48"/>
      <c r="K73" s="39" t="s">
        <v>249</v>
      </c>
      <c r="L73" s="25"/>
      <c r="M73" s="25"/>
    </row>
    <row r="74" spans="3:13" x14ac:dyDescent="0.35">
      <c r="C74" s="40"/>
      <c r="D74" s="25"/>
      <c r="E74" s="51"/>
      <c r="F74" s="24" t="s">
        <v>180</v>
      </c>
      <c r="G74" s="24" t="s">
        <v>6</v>
      </c>
      <c r="H74" s="28">
        <v>4.4999999999999998E-2</v>
      </c>
      <c r="I74" s="40"/>
      <c r="J74" s="48"/>
      <c r="K74" s="40"/>
      <c r="L74" s="25"/>
      <c r="M74" s="25"/>
    </row>
    <row r="75" spans="3:13" ht="72.5" x14ac:dyDescent="0.35">
      <c r="C75" s="24">
        <v>49</v>
      </c>
      <c r="D75" s="25"/>
      <c r="E75" s="25" t="s">
        <v>119</v>
      </c>
      <c r="F75" s="24" t="s">
        <v>173</v>
      </c>
      <c r="G75" s="24" t="s">
        <v>6</v>
      </c>
      <c r="H75" s="28">
        <v>2.8083771</v>
      </c>
      <c r="I75" s="24" t="s">
        <v>184</v>
      </c>
      <c r="J75" s="48"/>
      <c r="K75" s="24" t="s">
        <v>249</v>
      </c>
      <c r="L75" s="25"/>
      <c r="M75" s="25"/>
    </row>
    <row r="76" spans="3:13" ht="29" x14ac:dyDescent="0.35">
      <c r="C76" s="39">
        <v>50</v>
      </c>
      <c r="D76" s="25"/>
      <c r="E76" s="50" t="s">
        <v>166</v>
      </c>
      <c r="F76" s="24" t="s">
        <v>130</v>
      </c>
      <c r="G76" s="24" t="s">
        <v>6</v>
      </c>
      <c r="H76" s="28">
        <v>0.19620000000000001</v>
      </c>
      <c r="I76" s="39" t="s">
        <v>184</v>
      </c>
      <c r="J76" s="48"/>
      <c r="K76" s="39" t="s">
        <v>249</v>
      </c>
      <c r="L76" s="25"/>
      <c r="M76" s="25"/>
    </row>
    <row r="77" spans="3:13" ht="29" x14ac:dyDescent="0.35">
      <c r="C77" s="40"/>
      <c r="D77" s="25"/>
      <c r="E77" s="51"/>
      <c r="F77" s="24" t="s">
        <v>181</v>
      </c>
      <c r="G77" s="24" t="s">
        <v>6</v>
      </c>
      <c r="H77" s="28">
        <v>0.9</v>
      </c>
      <c r="I77" s="40"/>
      <c r="J77" s="48"/>
      <c r="K77" s="40"/>
      <c r="L77" s="25"/>
      <c r="M77" s="25"/>
    </row>
    <row r="78" spans="3:13" ht="72.5" x14ac:dyDescent="0.35">
      <c r="C78" s="24">
        <v>51</v>
      </c>
      <c r="D78" s="25"/>
      <c r="E78" s="25" t="s">
        <v>120</v>
      </c>
      <c r="F78" s="24" t="s">
        <v>125</v>
      </c>
      <c r="G78" s="24" t="s">
        <v>6</v>
      </c>
      <c r="H78" s="28">
        <v>0.1138</v>
      </c>
      <c r="I78" s="24" t="s">
        <v>186</v>
      </c>
      <c r="J78" s="49"/>
      <c r="K78" s="24" t="s">
        <v>249</v>
      </c>
      <c r="L78" s="25"/>
      <c r="M78" s="25"/>
    </row>
    <row r="79" spans="3:13" ht="29" x14ac:dyDescent="0.35">
      <c r="C79" s="24">
        <v>52</v>
      </c>
      <c r="D79" s="25"/>
      <c r="E79" s="25" t="s">
        <v>122</v>
      </c>
      <c r="F79" s="24" t="s">
        <v>125</v>
      </c>
      <c r="G79" s="24" t="s">
        <v>122</v>
      </c>
      <c r="H79" s="28">
        <v>1.7247919779999998</v>
      </c>
      <c r="I79" s="24" t="s">
        <v>122</v>
      </c>
      <c r="J79" s="24"/>
      <c r="K79" s="24" t="s">
        <v>249</v>
      </c>
      <c r="L79" s="25"/>
      <c r="M79" s="25"/>
    </row>
    <row r="80" spans="3:13" x14ac:dyDescent="0.35">
      <c r="G80" s="31" t="s">
        <v>247</v>
      </c>
      <c r="H80" s="30">
        <f>SUM(H3:H79)</f>
        <v>74.122794696000014</v>
      </c>
    </row>
  </sheetData>
  <autoFilter ref="C2:M80" xr:uid="{00000000-0001-0000-0300-000000000000}"/>
  <mergeCells count="86">
    <mergeCell ref="E51:E52"/>
    <mergeCell ref="E4:E5"/>
    <mergeCell ref="E6:E9"/>
    <mergeCell ref="E12:E13"/>
    <mergeCell ref="E16:E18"/>
    <mergeCell ref="E20:E21"/>
    <mergeCell ref="E27:E29"/>
    <mergeCell ref="E33:E34"/>
    <mergeCell ref="E35:E36"/>
    <mergeCell ref="E39:E40"/>
    <mergeCell ref="E41:E42"/>
    <mergeCell ref="E44:E45"/>
    <mergeCell ref="E76:E77"/>
    <mergeCell ref="C4:C5"/>
    <mergeCell ref="C6:C9"/>
    <mergeCell ref="C12:C13"/>
    <mergeCell ref="C16:C18"/>
    <mergeCell ref="C20:C21"/>
    <mergeCell ref="C27:C29"/>
    <mergeCell ref="C33:C34"/>
    <mergeCell ref="C35:C36"/>
    <mergeCell ref="C39:C40"/>
    <mergeCell ref="E54:E55"/>
    <mergeCell ref="E57:E58"/>
    <mergeCell ref="E60:E61"/>
    <mergeCell ref="E62:E63"/>
    <mergeCell ref="E65:E68"/>
    <mergeCell ref="E73:E74"/>
    <mergeCell ref="C62:C63"/>
    <mergeCell ref="C65:C68"/>
    <mergeCell ref="C73:C74"/>
    <mergeCell ref="C76:C77"/>
    <mergeCell ref="F6:F8"/>
    <mergeCell ref="F12:F13"/>
    <mergeCell ref="F27:F28"/>
    <mergeCell ref="F39:F40"/>
    <mergeCell ref="F41:F42"/>
    <mergeCell ref="F54:F55"/>
    <mergeCell ref="C41:C42"/>
    <mergeCell ref="C44:C45"/>
    <mergeCell ref="C51:C52"/>
    <mergeCell ref="C54:C55"/>
    <mergeCell ref="C57:C58"/>
    <mergeCell ref="C60:C61"/>
    <mergeCell ref="F57:F58"/>
    <mergeCell ref="F62:F63"/>
    <mergeCell ref="F66:F67"/>
    <mergeCell ref="I4:I5"/>
    <mergeCell ref="I6:I9"/>
    <mergeCell ref="I12:I13"/>
    <mergeCell ref="I17:I18"/>
    <mergeCell ref="I20:I21"/>
    <mergeCell ref="I27:I29"/>
    <mergeCell ref="I33:I34"/>
    <mergeCell ref="K35:K36"/>
    <mergeCell ref="K39:K40"/>
    <mergeCell ref="K41:K42"/>
    <mergeCell ref="K44:K45"/>
    <mergeCell ref="I76:I77"/>
    <mergeCell ref="I35:I36"/>
    <mergeCell ref="I39:I40"/>
    <mergeCell ref="I41:I42"/>
    <mergeCell ref="I44:I45"/>
    <mergeCell ref="I51:I52"/>
    <mergeCell ref="I54:I55"/>
    <mergeCell ref="I57:I58"/>
    <mergeCell ref="I60:I61"/>
    <mergeCell ref="I62:I63"/>
    <mergeCell ref="I65:I68"/>
    <mergeCell ref="I73:I74"/>
    <mergeCell ref="J3:J78"/>
    <mergeCell ref="K76:K77"/>
    <mergeCell ref="K54:K55"/>
    <mergeCell ref="K57:K58"/>
    <mergeCell ref="K60:K61"/>
    <mergeCell ref="K62:K63"/>
    <mergeCell ref="K65:K68"/>
    <mergeCell ref="K73:K74"/>
    <mergeCell ref="K51:K52"/>
    <mergeCell ref="K4:K5"/>
    <mergeCell ref="K6:K9"/>
    <mergeCell ref="K12:K13"/>
    <mergeCell ref="K17:K18"/>
    <mergeCell ref="K20:K21"/>
    <mergeCell ref="K27:K29"/>
    <mergeCell ref="K33:K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4:N111"/>
  <sheetViews>
    <sheetView topLeftCell="C4" workbookViewId="0">
      <pane ySplit="1" topLeftCell="A5" activePane="bottomLeft" state="frozen"/>
      <selection activeCell="B4" sqref="B4"/>
      <selection pane="bottomLeft" activeCell="K5" sqref="K5:K107"/>
    </sheetView>
  </sheetViews>
  <sheetFormatPr defaultRowHeight="14.5" x14ac:dyDescent="0.35"/>
  <cols>
    <col min="1" max="3" width="8.7265625" style="26"/>
    <col min="4" max="4" width="8.7265625" style="27"/>
    <col min="5" max="5" width="8.7265625" style="26"/>
    <col min="6" max="6" width="25.7265625" style="26" customWidth="1"/>
    <col min="7" max="7" width="25.7265625" style="27" customWidth="1"/>
    <col min="8" max="8" width="18.90625" style="27" customWidth="1"/>
    <col min="9" max="9" width="15.54296875" style="26" bestFit="1" customWidth="1"/>
    <col min="10" max="10" width="39.7265625" style="27" customWidth="1"/>
    <col min="11" max="14" width="12.7265625" style="26" customWidth="1"/>
    <col min="15" max="16384" width="8.7265625" style="26"/>
  </cols>
  <sheetData>
    <row r="4" spans="4:14" s="23" customFormat="1" ht="116" x14ac:dyDescent="0.35">
      <c r="D4" s="2" t="s">
        <v>57</v>
      </c>
      <c r="E4" s="2" t="s">
        <v>58</v>
      </c>
      <c r="F4" s="2" t="s">
        <v>59</v>
      </c>
      <c r="G4" s="2" t="s">
        <v>60</v>
      </c>
      <c r="H4" s="2" t="s">
        <v>67</v>
      </c>
      <c r="I4" s="2" t="s">
        <v>66</v>
      </c>
      <c r="J4" s="2" t="s">
        <v>61</v>
      </c>
      <c r="K4" s="34" t="s">
        <v>62</v>
      </c>
      <c r="L4" s="2" t="s">
        <v>63</v>
      </c>
      <c r="M4" s="34" t="s">
        <v>64</v>
      </c>
      <c r="N4" s="34" t="s">
        <v>65</v>
      </c>
    </row>
    <row r="5" spans="4:14" ht="101.5" customHeight="1" x14ac:dyDescent="0.35">
      <c r="D5" s="24">
        <v>1</v>
      </c>
      <c r="E5" s="24"/>
      <c r="F5" s="25" t="s">
        <v>198</v>
      </c>
      <c r="G5" s="24" t="s">
        <v>125</v>
      </c>
      <c r="H5" s="24" t="s">
        <v>6</v>
      </c>
      <c r="I5" s="32">
        <v>0.7</v>
      </c>
      <c r="J5" s="24" t="s">
        <v>183</v>
      </c>
      <c r="K5" s="47" t="s">
        <v>251</v>
      </c>
      <c r="L5" s="24" t="s">
        <v>249</v>
      </c>
      <c r="M5" s="24"/>
      <c r="N5" s="24"/>
    </row>
    <row r="6" spans="4:14" ht="87" x14ac:dyDescent="0.35">
      <c r="D6" s="24">
        <v>2</v>
      </c>
      <c r="E6" s="24"/>
      <c r="F6" s="25" t="s">
        <v>199</v>
      </c>
      <c r="G6" s="24" t="s">
        <v>223</v>
      </c>
      <c r="H6" s="24" t="s">
        <v>6</v>
      </c>
      <c r="I6" s="32">
        <v>0.44194</v>
      </c>
      <c r="J6" s="24" t="s">
        <v>185</v>
      </c>
      <c r="K6" s="48"/>
      <c r="L6" s="24" t="s">
        <v>249</v>
      </c>
      <c r="M6" s="24"/>
      <c r="N6" s="24"/>
    </row>
    <row r="7" spans="4:14" x14ac:dyDescent="0.35">
      <c r="D7" s="42">
        <v>3</v>
      </c>
      <c r="E7" s="24"/>
      <c r="F7" s="42" t="s">
        <v>200</v>
      </c>
      <c r="G7" s="24" t="s">
        <v>125</v>
      </c>
      <c r="H7" s="24" t="s">
        <v>25</v>
      </c>
      <c r="I7" s="32">
        <v>5.1079999999999997E-3</v>
      </c>
      <c r="J7" s="42" t="s">
        <v>184</v>
      </c>
      <c r="K7" s="48"/>
      <c r="L7" s="39" t="s">
        <v>249</v>
      </c>
      <c r="M7" s="24"/>
      <c r="N7" s="24"/>
    </row>
    <row r="8" spans="4:14" ht="29" x14ac:dyDescent="0.35">
      <c r="D8" s="42"/>
      <c r="E8" s="24"/>
      <c r="F8" s="42"/>
      <c r="G8" s="24" t="s">
        <v>167</v>
      </c>
      <c r="H8" s="24" t="s">
        <v>6</v>
      </c>
      <c r="I8" s="32">
        <v>0.16017139999999999</v>
      </c>
      <c r="J8" s="42"/>
      <c r="K8" s="48"/>
      <c r="L8" s="41"/>
      <c r="M8" s="24"/>
      <c r="N8" s="24"/>
    </row>
    <row r="9" spans="4:14" x14ac:dyDescent="0.35">
      <c r="D9" s="42"/>
      <c r="E9" s="24"/>
      <c r="F9" s="42"/>
      <c r="G9" s="24" t="s">
        <v>224</v>
      </c>
      <c r="H9" s="24" t="s">
        <v>35</v>
      </c>
      <c r="I9" s="32">
        <v>9.4999999999999998E-3</v>
      </c>
      <c r="J9" s="42"/>
      <c r="K9" s="48"/>
      <c r="L9" s="41"/>
      <c r="M9" s="24"/>
      <c r="N9" s="24"/>
    </row>
    <row r="10" spans="4:14" x14ac:dyDescent="0.35">
      <c r="D10" s="42"/>
      <c r="E10" s="24"/>
      <c r="F10" s="42"/>
      <c r="G10" s="24" t="s">
        <v>225</v>
      </c>
      <c r="H10" s="24" t="s">
        <v>12</v>
      </c>
      <c r="I10" s="32">
        <v>0.05</v>
      </c>
      <c r="J10" s="42"/>
      <c r="K10" s="48"/>
      <c r="L10" s="41"/>
      <c r="M10" s="24"/>
      <c r="N10" s="24"/>
    </row>
    <row r="11" spans="4:14" ht="43.5" x14ac:dyDescent="0.35">
      <c r="D11" s="42"/>
      <c r="E11" s="24"/>
      <c r="F11" s="42"/>
      <c r="G11" s="24" t="s">
        <v>173</v>
      </c>
      <c r="H11" s="24" t="s">
        <v>6</v>
      </c>
      <c r="I11" s="32">
        <v>8.6800000000000002E-3</v>
      </c>
      <c r="J11" s="42"/>
      <c r="K11" s="48"/>
      <c r="L11" s="40"/>
      <c r="M11" s="24"/>
      <c r="N11" s="24"/>
    </row>
    <row r="12" spans="4:14" ht="58" x14ac:dyDescent="0.35">
      <c r="D12" s="24">
        <v>4</v>
      </c>
      <c r="E12" s="24"/>
      <c r="F12" s="25" t="s">
        <v>157</v>
      </c>
      <c r="G12" s="24" t="s">
        <v>125</v>
      </c>
      <c r="H12" s="24" t="s">
        <v>6</v>
      </c>
      <c r="I12" s="32">
        <v>0.28943999999999998</v>
      </c>
      <c r="J12" s="24" t="s">
        <v>184</v>
      </c>
      <c r="K12" s="48"/>
      <c r="L12" s="24" t="s">
        <v>249</v>
      </c>
      <c r="M12" s="24"/>
      <c r="N12" s="24"/>
    </row>
    <row r="13" spans="4:14" x14ac:dyDescent="0.35">
      <c r="D13" s="42">
        <v>5</v>
      </c>
      <c r="E13" s="24"/>
      <c r="F13" s="42" t="s">
        <v>81</v>
      </c>
      <c r="G13" s="24" t="s">
        <v>125</v>
      </c>
      <c r="H13" s="24" t="s">
        <v>6</v>
      </c>
      <c r="I13" s="32">
        <v>6.9689358840000004</v>
      </c>
      <c r="J13" s="42" t="s">
        <v>188</v>
      </c>
      <c r="K13" s="48"/>
      <c r="L13" s="39" t="s">
        <v>249</v>
      </c>
      <c r="M13" s="24"/>
      <c r="N13" s="24"/>
    </row>
    <row r="14" spans="4:14" x14ac:dyDescent="0.35">
      <c r="D14" s="42"/>
      <c r="E14" s="24"/>
      <c r="F14" s="42"/>
      <c r="G14" s="24" t="s">
        <v>226</v>
      </c>
      <c r="H14" s="24" t="s">
        <v>6</v>
      </c>
      <c r="I14" s="32">
        <v>1.12385</v>
      </c>
      <c r="J14" s="42"/>
      <c r="K14" s="48"/>
      <c r="L14" s="41"/>
      <c r="M14" s="24"/>
      <c r="N14" s="24"/>
    </row>
    <row r="15" spans="4:14" ht="29" x14ac:dyDescent="0.35">
      <c r="D15" s="42"/>
      <c r="E15" s="24"/>
      <c r="F15" s="42"/>
      <c r="G15" s="24" t="s">
        <v>129</v>
      </c>
      <c r="H15" s="24" t="s">
        <v>6</v>
      </c>
      <c r="I15" s="32">
        <v>0.21472848811780001</v>
      </c>
      <c r="J15" s="42"/>
      <c r="K15" s="48"/>
      <c r="L15" s="40"/>
      <c r="M15" s="24"/>
      <c r="N15" s="24"/>
    </row>
    <row r="16" spans="4:14" ht="87" x14ac:dyDescent="0.35">
      <c r="D16" s="24">
        <v>6</v>
      </c>
      <c r="E16" s="25"/>
      <c r="F16" s="25" t="s">
        <v>201</v>
      </c>
      <c r="G16" s="24" t="s">
        <v>125</v>
      </c>
      <c r="H16" s="24" t="s">
        <v>6</v>
      </c>
      <c r="I16" s="32">
        <v>0.13447539999999999</v>
      </c>
      <c r="J16" s="24" t="s">
        <v>189</v>
      </c>
      <c r="K16" s="48"/>
      <c r="L16" s="24" t="s">
        <v>249</v>
      </c>
      <c r="M16" s="25"/>
      <c r="N16" s="25"/>
    </row>
    <row r="17" spans="4:14" ht="72.5" x14ac:dyDescent="0.35">
      <c r="D17" s="24">
        <v>7</v>
      </c>
      <c r="E17" s="25"/>
      <c r="F17" s="25" t="s">
        <v>123</v>
      </c>
      <c r="G17" s="24" t="s">
        <v>125</v>
      </c>
      <c r="H17" s="24" t="s">
        <v>6</v>
      </c>
      <c r="I17" s="32">
        <v>0.12987389177</v>
      </c>
      <c r="J17" s="24" t="s">
        <v>190</v>
      </c>
      <c r="K17" s="48"/>
      <c r="L17" s="24" t="s">
        <v>249</v>
      </c>
      <c r="M17" s="25"/>
      <c r="N17" s="25"/>
    </row>
    <row r="18" spans="4:14" ht="58" x14ac:dyDescent="0.35">
      <c r="D18" s="24">
        <v>8</v>
      </c>
      <c r="E18" s="25"/>
      <c r="F18" s="25" t="s">
        <v>202</v>
      </c>
      <c r="G18" s="24" t="s">
        <v>125</v>
      </c>
      <c r="H18" s="24" t="s">
        <v>6</v>
      </c>
      <c r="I18" s="32">
        <v>0.41071999999999997</v>
      </c>
      <c r="J18" s="24" t="s">
        <v>186</v>
      </c>
      <c r="K18" s="48"/>
      <c r="L18" s="24" t="s">
        <v>249</v>
      </c>
      <c r="M18" s="25"/>
      <c r="N18" s="25"/>
    </row>
    <row r="19" spans="4:14" x14ac:dyDescent="0.35">
      <c r="D19" s="42">
        <v>9</v>
      </c>
      <c r="E19" s="25"/>
      <c r="F19" s="42" t="s">
        <v>203</v>
      </c>
      <c r="G19" s="24" t="s">
        <v>125</v>
      </c>
      <c r="H19" s="24" t="s">
        <v>6</v>
      </c>
      <c r="I19" s="32">
        <v>4.2583722100000001</v>
      </c>
      <c r="J19" s="42" t="s">
        <v>184</v>
      </c>
      <c r="K19" s="48"/>
      <c r="L19" s="39" t="s">
        <v>249</v>
      </c>
      <c r="M19" s="25"/>
      <c r="N19" s="25"/>
    </row>
    <row r="20" spans="4:14" x14ac:dyDescent="0.35">
      <c r="D20" s="42"/>
      <c r="E20" s="25"/>
      <c r="F20" s="42"/>
      <c r="G20" s="24" t="s">
        <v>226</v>
      </c>
      <c r="H20" s="24" t="s">
        <v>6</v>
      </c>
      <c r="I20" s="32">
        <v>6.0233999999999996</v>
      </c>
      <c r="J20" s="42"/>
      <c r="K20" s="48"/>
      <c r="L20" s="41"/>
      <c r="M20" s="25"/>
      <c r="N20" s="25"/>
    </row>
    <row r="21" spans="4:14" ht="29" x14ac:dyDescent="0.35">
      <c r="D21" s="42"/>
      <c r="E21" s="25"/>
      <c r="F21" s="42"/>
      <c r="G21" s="24" t="s">
        <v>227</v>
      </c>
      <c r="H21" s="24" t="s">
        <v>6</v>
      </c>
      <c r="I21" s="32">
        <v>0.6</v>
      </c>
      <c r="J21" s="42"/>
      <c r="K21" s="48"/>
      <c r="L21" s="40"/>
      <c r="M21" s="25"/>
      <c r="N21" s="25"/>
    </row>
    <row r="22" spans="4:14" ht="72.5" x14ac:dyDescent="0.35">
      <c r="D22" s="24">
        <v>10</v>
      </c>
      <c r="E22" s="25"/>
      <c r="F22" s="25" t="s">
        <v>91</v>
      </c>
      <c r="G22" s="24" t="s">
        <v>226</v>
      </c>
      <c r="H22" s="24" t="s">
        <v>6</v>
      </c>
      <c r="I22" s="32">
        <v>1.6500000000000001E-2</v>
      </c>
      <c r="J22" s="24" t="s">
        <v>185</v>
      </c>
      <c r="K22" s="48"/>
      <c r="L22" s="24" t="s">
        <v>249</v>
      </c>
      <c r="M22" s="25"/>
      <c r="N22" s="25"/>
    </row>
    <row r="23" spans="4:14" ht="101.5" x14ac:dyDescent="0.35">
      <c r="D23" s="24">
        <v>11</v>
      </c>
      <c r="E23" s="25"/>
      <c r="F23" s="25" t="s">
        <v>204</v>
      </c>
      <c r="G23" s="24" t="s">
        <v>173</v>
      </c>
      <c r="H23" s="24" t="s">
        <v>6</v>
      </c>
      <c r="I23" s="32">
        <v>0.47499999999999998</v>
      </c>
      <c r="J23" s="24" t="s">
        <v>185</v>
      </c>
      <c r="K23" s="48"/>
      <c r="L23" s="24" t="s">
        <v>249</v>
      </c>
      <c r="M23" s="25"/>
      <c r="N23" s="25"/>
    </row>
    <row r="24" spans="4:14" x14ac:dyDescent="0.35">
      <c r="D24" s="42">
        <v>12</v>
      </c>
      <c r="E24" s="25"/>
      <c r="F24" s="42" t="s">
        <v>158</v>
      </c>
      <c r="G24" s="24" t="s">
        <v>125</v>
      </c>
      <c r="H24" s="24" t="s">
        <v>6</v>
      </c>
      <c r="I24" s="32">
        <v>7.354015500000001E-2</v>
      </c>
      <c r="J24" s="42" t="s">
        <v>188</v>
      </c>
      <c r="K24" s="48"/>
      <c r="L24" s="39" t="s">
        <v>249</v>
      </c>
      <c r="M24" s="25"/>
      <c r="N24" s="25"/>
    </row>
    <row r="25" spans="4:14" x14ac:dyDescent="0.35">
      <c r="D25" s="42"/>
      <c r="E25" s="25"/>
      <c r="F25" s="42"/>
      <c r="G25" s="24" t="s">
        <v>226</v>
      </c>
      <c r="H25" s="24" t="s">
        <v>6</v>
      </c>
      <c r="I25" s="32">
        <v>6.5227999999999994E-2</v>
      </c>
      <c r="J25" s="42"/>
      <c r="K25" s="48"/>
      <c r="L25" s="40"/>
      <c r="M25" s="25"/>
      <c r="N25" s="25"/>
    </row>
    <row r="26" spans="4:14" x14ac:dyDescent="0.35">
      <c r="D26" s="42">
        <v>13</v>
      </c>
      <c r="E26" s="25"/>
      <c r="F26" s="42" t="s">
        <v>205</v>
      </c>
      <c r="G26" s="24" t="s">
        <v>125</v>
      </c>
      <c r="H26" s="24" t="s">
        <v>6</v>
      </c>
      <c r="I26" s="32">
        <v>1.7579578193826002</v>
      </c>
      <c r="J26" s="42" t="s">
        <v>184</v>
      </c>
      <c r="K26" s="48"/>
      <c r="L26" s="39" t="s">
        <v>249</v>
      </c>
      <c r="M26" s="25"/>
      <c r="N26" s="25"/>
    </row>
    <row r="27" spans="4:14" x14ac:dyDescent="0.35">
      <c r="D27" s="42"/>
      <c r="E27" s="25"/>
      <c r="F27" s="42"/>
      <c r="G27" s="24" t="s">
        <v>226</v>
      </c>
      <c r="H27" s="24" t="s">
        <v>6</v>
      </c>
      <c r="I27" s="32">
        <v>0.21021999999999999</v>
      </c>
      <c r="J27" s="42"/>
      <c r="K27" s="48"/>
      <c r="L27" s="41"/>
      <c r="M27" s="25"/>
      <c r="N27" s="25"/>
    </row>
    <row r="28" spans="4:14" ht="29" x14ac:dyDescent="0.35">
      <c r="D28" s="42"/>
      <c r="E28" s="25"/>
      <c r="F28" s="42"/>
      <c r="G28" s="24" t="s">
        <v>129</v>
      </c>
      <c r="H28" s="24" t="s">
        <v>6</v>
      </c>
      <c r="I28" s="32">
        <v>3.7295979338699999E-2</v>
      </c>
      <c r="J28" s="42"/>
      <c r="K28" s="48"/>
      <c r="L28" s="41"/>
      <c r="M28" s="25"/>
      <c r="N28" s="25"/>
    </row>
    <row r="29" spans="4:14" ht="72.5" x14ac:dyDescent="0.35">
      <c r="D29" s="42"/>
      <c r="E29" s="25"/>
      <c r="F29" s="42"/>
      <c r="G29" s="24" t="s">
        <v>228</v>
      </c>
      <c r="H29" s="24" t="s">
        <v>6</v>
      </c>
      <c r="I29" s="32">
        <v>0.2</v>
      </c>
      <c r="J29" s="42"/>
      <c r="K29" s="48"/>
      <c r="L29" s="40"/>
      <c r="M29" s="25"/>
      <c r="N29" s="25"/>
    </row>
    <row r="30" spans="4:14" x14ac:dyDescent="0.35">
      <c r="D30" s="42">
        <v>14</v>
      </c>
      <c r="E30" s="25"/>
      <c r="F30" s="42" t="s">
        <v>206</v>
      </c>
      <c r="G30" s="42" t="s">
        <v>125</v>
      </c>
      <c r="H30" s="24" t="s">
        <v>6</v>
      </c>
      <c r="I30" s="32">
        <v>3.6782967490000003</v>
      </c>
      <c r="J30" s="42" t="s">
        <v>185</v>
      </c>
      <c r="K30" s="48"/>
      <c r="L30" s="39" t="s">
        <v>249</v>
      </c>
      <c r="M30" s="25"/>
      <c r="N30" s="25"/>
    </row>
    <row r="31" spans="4:14" x14ac:dyDescent="0.35">
      <c r="D31" s="42"/>
      <c r="E31" s="25"/>
      <c r="F31" s="42"/>
      <c r="G31" s="42"/>
      <c r="H31" s="24" t="s">
        <v>35</v>
      </c>
      <c r="I31" s="32">
        <v>0.14915</v>
      </c>
      <c r="J31" s="42"/>
      <c r="K31" s="48"/>
      <c r="L31" s="41"/>
      <c r="M31" s="25"/>
      <c r="N31" s="25"/>
    </row>
    <row r="32" spans="4:14" x14ac:dyDescent="0.35">
      <c r="D32" s="42"/>
      <c r="E32" s="25"/>
      <c r="F32" s="42"/>
      <c r="G32" s="24" t="s">
        <v>226</v>
      </c>
      <c r="H32" s="24" t="s">
        <v>6</v>
      </c>
      <c r="I32" s="32">
        <v>0.80173539999999999</v>
      </c>
      <c r="J32" s="42"/>
      <c r="K32" s="48"/>
      <c r="L32" s="40"/>
      <c r="M32" s="25"/>
      <c r="N32" s="25"/>
    </row>
    <row r="33" spans="4:14" x14ac:dyDescent="0.35">
      <c r="D33" s="42">
        <v>15</v>
      </c>
      <c r="E33" s="25"/>
      <c r="F33" s="42" t="s">
        <v>94</v>
      </c>
      <c r="G33" s="24" t="s">
        <v>125</v>
      </c>
      <c r="H33" s="24" t="s">
        <v>6</v>
      </c>
      <c r="I33" s="32">
        <v>5.0393824905889995</v>
      </c>
      <c r="J33" s="42" t="s">
        <v>184</v>
      </c>
      <c r="K33" s="48"/>
      <c r="L33" s="39" t="s">
        <v>249</v>
      </c>
      <c r="M33" s="25"/>
      <c r="N33" s="25"/>
    </row>
    <row r="34" spans="4:14" ht="43.5" x14ac:dyDescent="0.35">
      <c r="D34" s="42"/>
      <c r="E34" s="25"/>
      <c r="F34" s="42"/>
      <c r="G34" s="24" t="s">
        <v>174</v>
      </c>
      <c r="H34" s="24" t="s">
        <v>24</v>
      </c>
      <c r="I34" s="32">
        <v>0.77244000000000002</v>
      </c>
      <c r="J34" s="42"/>
      <c r="K34" s="48"/>
      <c r="L34" s="41"/>
      <c r="M34" s="25"/>
      <c r="N34" s="25"/>
    </row>
    <row r="35" spans="4:14" x14ac:dyDescent="0.35">
      <c r="D35" s="42"/>
      <c r="E35" s="25"/>
      <c r="F35" s="42"/>
      <c r="G35" s="42" t="s">
        <v>226</v>
      </c>
      <c r="H35" s="24" t="s">
        <v>6</v>
      </c>
      <c r="I35" s="32">
        <v>6.3687125499999997</v>
      </c>
      <c r="J35" s="42"/>
      <c r="K35" s="48"/>
      <c r="L35" s="41"/>
      <c r="M35" s="25"/>
      <c r="N35" s="25"/>
    </row>
    <row r="36" spans="4:14" x14ac:dyDescent="0.35">
      <c r="D36" s="42"/>
      <c r="E36" s="25"/>
      <c r="F36" s="42"/>
      <c r="G36" s="42"/>
      <c r="H36" s="24" t="s">
        <v>35</v>
      </c>
      <c r="I36" s="32">
        <v>0.18</v>
      </c>
      <c r="J36" s="42"/>
      <c r="K36" s="48"/>
      <c r="L36" s="40"/>
      <c r="M36" s="25"/>
      <c r="N36" s="25"/>
    </row>
    <row r="37" spans="4:14" ht="87" x14ac:dyDescent="0.35">
      <c r="D37" s="24">
        <v>16</v>
      </c>
      <c r="E37" s="25"/>
      <c r="F37" s="25" t="s">
        <v>96</v>
      </c>
      <c r="G37" s="24" t="s">
        <v>173</v>
      </c>
      <c r="H37" s="24" t="s">
        <v>6</v>
      </c>
      <c r="I37" s="32">
        <v>1.9011009000000001</v>
      </c>
      <c r="J37" s="24" t="s">
        <v>184</v>
      </c>
      <c r="K37" s="48"/>
      <c r="L37" s="24" t="s">
        <v>249</v>
      </c>
      <c r="M37" s="25"/>
      <c r="N37" s="25"/>
    </row>
    <row r="38" spans="4:14" x14ac:dyDescent="0.35">
      <c r="D38" s="42">
        <v>17</v>
      </c>
      <c r="E38" s="25"/>
      <c r="F38" s="42" t="s">
        <v>98</v>
      </c>
      <c r="G38" s="24" t="s">
        <v>125</v>
      </c>
      <c r="H38" s="24" t="s">
        <v>6</v>
      </c>
      <c r="I38" s="32">
        <v>1.7940000000000001E-2</v>
      </c>
      <c r="J38" s="42" t="s">
        <v>192</v>
      </c>
      <c r="K38" s="48"/>
      <c r="L38" s="39" t="s">
        <v>249</v>
      </c>
      <c r="M38" s="25"/>
      <c r="N38" s="25"/>
    </row>
    <row r="39" spans="4:14" x14ac:dyDescent="0.35">
      <c r="D39" s="42"/>
      <c r="E39" s="25"/>
      <c r="F39" s="42"/>
      <c r="G39" s="24" t="s">
        <v>226</v>
      </c>
      <c r="H39" s="24" t="s">
        <v>6</v>
      </c>
      <c r="I39" s="32">
        <v>5.3385000000000002E-2</v>
      </c>
      <c r="J39" s="42"/>
      <c r="K39" s="48"/>
      <c r="L39" s="40"/>
      <c r="M39" s="25"/>
      <c r="N39" s="25"/>
    </row>
    <row r="40" spans="4:14" ht="58" x14ac:dyDescent="0.35">
      <c r="D40" s="24">
        <v>18</v>
      </c>
      <c r="E40" s="25"/>
      <c r="F40" s="25" t="s">
        <v>99</v>
      </c>
      <c r="G40" s="24" t="s">
        <v>133</v>
      </c>
      <c r="H40" s="24" t="s">
        <v>6</v>
      </c>
      <c r="I40" s="32">
        <v>0.25920490000000002</v>
      </c>
      <c r="J40" s="24" t="s">
        <v>184</v>
      </c>
      <c r="K40" s="48"/>
      <c r="L40" s="24" t="s">
        <v>249</v>
      </c>
      <c r="M40" s="25"/>
      <c r="N40" s="25"/>
    </row>
    <row r="41" spans="4:14" x14ac:dyDescent="0.35">
      <c r="D41" s="42">
        <v>19</v>
      </c>
      <c r="E41" s="25"/>
      <c r="F41" s="42" t="s">
        <v>100</v>
      </c>
      <c r="G41" s="24" t="s">
        <v>125</v>
      </c>
      <c r="H41" s="24" t="s">
        <v>6</v>
      </c>
      <c r="I41" s="32">
        <v>1.506485434</v>
      </c>
      <c r="J41" s="42" t="s">
        <v>185</v>
      </c>
      <c r="K41" s="48"/>
      <c r="L41" s="39" t="s">
        <v>249</v>
      </c>
      <c r="M41" s="25"/>
      <c r="N41" s="25"/>
    </row>
    <row r="42" spans="4:14" ht="29" x14ac:dyDescent="0.35">
      <c r="D42" s="42"/>
      <c r="E42" s="25"/>
      <c r="F42" s="42"/>
      <c r="G42" s="24" t="s">
        <v>176</v>
      </c>
      <c r="H42" s="24" t="s">
        <v>6</v>
      </c>
      <c r="I42" s="32">
        <v>1.98</v>
      </c>
      <c r="J42" s="42"/>
      <c r="K42" s="48"/>
      <c r="L42" s="40"/>
      <c r="M42" s="25"/>
      <c r="N42" s="25"/>
    </row>
    <row r="43" spans="4:14" ht="87" x14ac:dyDescent="0.35">
      <c r="D43" s="24">
        <v>20</v>
      </c>
      <c r="E43" s="25"/>
      <c r="F43" s="25" t="s">
        <v>207</v>
      </c>
      <c r="G43" s="24" t="s">
        <v>125</v>
      </c>
      <c r="H43" s="24" t="s">
        <v>6</v>
      </c>
      <c r="I43" s="32">
        <v>0.13661621099999999</v>
      </c>
      <c r="J43" s="24" t="s">
        <v>184</v>
      </c>
      <c r="K43" s="48"/>
      <c r="L43" s="24" t="s">
        <v>249</v>
      </c>
      <c r="M43" s="25"/>
      <c r="N43" s="25"/>
    </row>
    <row r="44" spans="4:14" ht="101.5" x14ac:dyDescent="0.35">
      <c r="D44" s="24">
        <v>21</v>
      </c>
      <c r="E44" s="25"/>
      <c r="F44" s="25" t="s">
        <v>208</v>
      </c>
      <c r="G44" s="24" t="s">
        <v>125</v>
      </c>
      <c r="H44" s="24" t="s">
        <v>6</v>
      </c>
      <c r="I44" s="32">
        <v>2.0754353383591999</v>
      </c>
      <c r="J44" s="24" t="s">
        <v>184</v>
      </c>
      <c r="K44" s="48"/>
      <c r="L44" s="24" t="s">
        <v>249</v>
      </c>
      <c r="M44" s="25"/>
      <c r="N44" s="25"/>
    </row>
    <row r="45" spans="4:14" ht="159.5" x14ac:dyDescent="0.35">
      <c r="D45" s="24">
        <v>22</v>
      </c>
      <c r="E45" s="25"/>
      <c r="F45" s="25" t="s">
        <v>209</v>
      </c>
      <c r="G45" s="24" t="s">
        <v>125</v>
      </c>
      <c r="H45" s="24" t="s">
        <v>6</v>
      </c>
      <c r="I45" s="32">
        <v>0.17489856965120001</v>
      </c>
      <c r="J45" s="24" t="s">
        <v>186</v>
      </c>
      <c r="K45" s="48"/>
      <c r="L45" s="24" t="s">
        <v>249</v>
      </c>
      <c r="M45" s="25"/>
      <c r="N45" s="25"/>
    </row>
    <row r="46" spans="4:14" ht="87" x14ac:dyDescent="0.35">
      <c r="D46" s="24">
        <v>23</v>
      </c>
      <c r="E46" s="25"/>
      <c r="F46" s="25" t="s">
        <v>103</v>
      </c>
      <c r="G46" s="24" t="s">
        <v>125</v>
      </c>
      <c r="H46" s="24" t="s">
        <v>6</v>
      </c>
      <c r="I46" s="32">
        <v>0.32250000000000001</v>
      </c>
      <c r="J46" s="24" t="s">
        <v>186</v>
      </c>
      <c r="K46" s="48"/>
      <c r="L46" s="24" t="s">
        <v>249</v>
      </c>
      <c r="M46" s="25"/>
      <c r="N46" s="25"/>
    </row>
    <row r="47" spans="4:14" ht="87" x14ac:dyDescent="0.35">
      <c r="D47" s="24">
        <v>24</v>
      </c>
      <c r="E47" s="25"/>
      <c r="F47" s="25" t="s">
        <v>210</v>
      </c>
      <c r="G47" s="24" t="s">
        <v>125</v>
      </c>
      <c r="H47" s="24" t="s">
        <v>6</v>
      </c>
      <c r="I47" s="32">
        <v>0.08</v>
      </c>
      <c r="J47" s="24" t="s">
        <v>184</v>
      </c>
      <c r="K47" s="48"/>
      <c r="L47" s="24" t="s">
        <v>249</v>
      </c>
      <c r="M47" s="25"/>
      <c r="N47" s="25"/>
    </row>
    <row r="48" spans="4:14" ht="72.5" x14ac:dyDescent="0.35">
      <c r="D48" s="24">
        <v>25</v>
      </c>
      <c r="E48" s="25"/>
      <c r="F48" s="25" t="s">
        <v>104</v>
      </c>
      <c r="G48" s="24" t="s">
        <v>125</v>
      </c>
      <c r="H48" s="24" t="s">
        <v>6</v>
      </c>
      <c r="I48" s="32">
        <v>8.4210199999999995E-3</v>
      </c>
      <c r="J48" s="24" t="s">
        <v>191</v>
      </c>
      <c r="K48" s="48"/>
      <c r="L48" s="24" t="s">
        <v>249</v>
      </c>
      <c r="M48" s="25"/>
      <c r="N48" s="25"/>
    </row>
    <row r="49" spans="4:14" x14ac:dyDescent="0.35">
      <c r="D49" s="42">
        <v>26</v>
      </c>
      <c r="E49" s="25"/>
      <c r="F49" s="42" t="s">
        <v>105</v>
      </c>
      <c r="G49" s="24" t="s">
        <v>125</v>
      </c>
      <c r="H49" s="24" t="s">
        <v>6</v>
      </c>
      <c r="I49" s="32">
        <v>0.49572820000000001</v>
      </c>
      <c r="J49" s="42" t="s">
        <v>190</v>
      </c>
      <c r="K49" s="48"/>
      <c r="L49" s="39" t="s">
        <v>249</v>
      </c>
      <c r="M49" s="25"/>
      <c r="N49" s="25"/>
    </row>
    <row r="50" spans="4:14" x14ac:dyDescent="0.35">
      <c r="D50" s="42"/>
      <c r="E50" s="25"/>
      <c r="F50" s="42"/>
      <c r="G50" s="42" t="s">
        <v>226</v>
      </c>
      <c r="H50" s="24" t="s">
        <v>6</v>
      </c>
      <c r="I50" s="32">
        <v>4.3411999999999999E-2</v>
      </c>
      <c r="J50" s="42"/>
      <c r="K50" s="48"/>
      <c r="L50" s="41"/>
      <c r="M50" s="25"/>
      <c r="N50" s="25"/>
    </row>
    <row r="51" spans="4:14" x14ac:dyDescent="0.35">
      <c r="D51" s="42"/>
      <c r="E51" s="25"/>
      <c r="F51" s="42"/>
      <c r="G51" s="42"/>
      <c r="H51" s="24" t="s">
        <v>23</v>
      </c>
      <c r="I51" s="32">
        <v>6.9794599999999998E-2</v>
      </c>
      <c r="J51" s="42"/>
      <c r="K51" s="48"/>
      <c r="L51" s="41"/>
      <c r="M51" s="25"/>
      <c r="N51" s="25"/>
    </row>
    <row r="52" spans="4:14" ht="29" x14ac:dyDescent="0.35">
      <c r="D52" s="42"/>
      <c r="E52" s="25"/>
      <c r="F52" s="42"/>
      <c r="G52" s="24" t="s">
        <v>177</v>
      </c>
      <c r="H52" s="24" t="s">
        <v>6</v>
      </c>
      <c r="I52" s="32">
        <v>4.6699999999999998E-2</v>
      </c>
      <c r="J52" s="42"/>
      <c r="K52" s="48"/>
      <c r="L52" s="40"/>
      <c r="M52" s="25"/>
      <c r="N52" s="25"/>
    </row>
    <row r="53" spans="4:14" x14ac:dyDescent="0.35">
      <c r="D53" s="42">
        <v>27</v>
      </c>
      <c r="E53" s="25"/>
      <c r="F53" s="42" t="s">
        <v>106</v>
      </c>
      <c r="G53" s="24" t="s">
        <v>125</v>
      </c>
      <c r="H53" s="24" t="s">
        <v>6</v>
      </c>
      <c r="I53" s="32">
        <v>0.36755916</v>
      </c>
      <c r="J53" s="42" t="s">
        <v>189</v>
      </c>
      <c r="K53" s="48"/>
      <c r="L53" s="39" t="s">
        <v>249</v>
      </c>
      <c r="M53" s="25"/>
      <c r="N53" s="25"/>
    </row>
    <row r="54" spans="4:14" x14ac:dyDescent="0.35">
      <c r="D54" s="42"/>
      <c r="E54" s="25"/>
      <c r="F54" s="42"/>
      <c r="G54" s="24" t="s">
        <v>226</v>
      </c>
      <c r="H54" s="24" t="s">
        <v>6</v>
      </c>
      <c r="I54" s="32">
        <v>3.0862000000000001E-2</v>
      </c>
      <c r="J54" s="42"/>
      <c r="K54" s="48"/>
      <c r="L54" s="41"/>
      <c r="M54" s="25"/>
      <c r="N54" s="25"/>
    </row>
    <row r="55" spans="4:14" ht="29" x14ac:dyDescent="0.35">
      <c r="D55" s="42"/>
      <c r="E55" s="25"/>
      <c r="F55" s="42"/>
      <c r="G55" s="24" t="s">
        <v>229</v>
      </c>
      <c r="H55" s="24" t="s">
        <v>6</v>
      </c>
      <c r="I55" s="32">
        <v>0.44989869999999998</v>
      </c>
      <c r="J55" s="42"/>
      <c r="K55" s="48"/>
      <c r="L55" s="40"/>
      <c r="M55" s="25"/>
      <c r="N55" s="25"/>
    </row>
    <row r="56" spans="4:14" ht="58" x14ac:dyDescent="0.35">
      <c r="D56" s="24">
        <v>28</v>
      </c>
      <c r="E56" s="25"/>
      <c r="F56" s="25" t="s">
        <v>161</v>
      </c>
      <c r="G56" s="24" t="s">
        <v>125</v>
      </c>
      <c r="H56" s="24" t="s">
        <v>6</v>
      </c>
      <c r="I56" s="32">
        <v>0.32098500000000002</v>
      </c>
      <c r="J56" s="24" t="s">
        <v>194</v>
      </c>
      <c r="K56" s="48"/>
      <c r="L56" s="24" t="s">
        <v>249</v>
      </c>
      <c r="M56" s="25"/>
      <c r="N56" s="25"/>
    </row>
    <row r="57" spans="4:14" x14ac:dyDescent="0.35">
      <c r="D57" s="42">
        <v>29</v>
      </c>
      <c r="E57" s="25"/>
      <c r="F57" s="42" t="s">
        <v>211</v>
      </c>
      <c r="G57" s="24" t="s">
        <v>125</v>
      </c>
      <c r="H57" s="24" t="s">
        <v>6</v>
      </c>
      <c r="I57" s="32">
        <v>0.25174907199999996</v>
      </c>
      <c r="J57" s="42" t="s">
        <v>184</v>
      </c>
      <c r="K57" s="48"/>
      <c r="L57" s="39" t="s">
        <v>249</v>
      </c>
      <c r="M57" s="25"/>
      <c r="N57" s="25"/>
    </row>
    <row r="58" spans="4:14" x14ac:dyDescent="0.35">
      <c r="D58" s="42"/>
      <c r="E58" s="25"/>
      <c r="F58" s="42"/>
      <c r="G58" s="24" t="s">
        <v>226</v>
      </c>
      <c r="H58" s="24" t="s">
        <v>6</v>
      </c>
      <c r="I58" s="32">
        <v>1.2793998</v>
      </c>
      <c r="J58" s="42"/>
      <c r="K58" s="48"/>
      <c r="L58" s="41"/>
      <c r="M58" s="25"/>
      <c r="N58" s="25"/>
    </row>
    <row r="59" spans="4:14" ht="29" x14ac:dyDescent="0.35">
      <c r="D59" s="42"/>
      <c r="E59" s="25"/>
      <c r="F59" s="42"/>
      <c r="G59" s="24" t="s">
        <v>230</v>
      </c>
      <c r="H59" s="24" t="s">
        <v>6</v>
      </c>
      <c r="I59" s="32">
        <v>0.23</v>
      </c>
      <c r="J59" s="42"/>
      <c r="K59" s="48"/>
      <c r="L59" s="40"/>
      <c r="M59" s="25"/>
      <c r="N59" s="25"/>
    </row>
    <row r="60" spans="4:14" x14ac:dyDescent="0.35">
      <c r="D60" s="42">
        <v>30</v>
      </c>
      <c r="E60" s="25"/>
      <c r="F60" s="42" t="s">
        <v>162</v>
      </c>
      <c r="G60" s="24" t="s">
        <v>125</v>
      </c>
      <c r="H60" s="24" t="s">
        <v>6</v>
      </c>
      <c r="I60" s="32">
        <v>0.72264438433340006</v>
      </c>
      <c r="J60" s="42" t="s">
        <v>184</v>
      </c>
      <c r="K60" s="48"/>
      <c r="L60" s="39" t="s">
        <v>249</v>
      </c>
      <c r="M60" s="25"/>
      <c r="N60" s="25"/>
    </row>
    <row r="61" spans="4:14" x14ac:dyDescent="0.35">
      <c r="D61" s="42"/>
      <c r="E61" s="25"/>
      <c r="F61" s="42"/>
      <c r="G61" s="24" t="s">
        <v>226</v>
      </c>
      <c r="H61" s="24" t="s">
        <v>6</v>
      </c>
      <c r="I61" s="32">
        <v>1.2271874</v>
      </c>
      <c r="J61" s="42"/>
      <c r="K61" s="48"/>
      <c r="L61" s="40"/>
      <c r="M61" s="25"/>
      <c r="N61" s="25"/>
    </row>
    <row r="62" spans="4:14" x14ac:dyDescent="0.35">
      <c r="D62" s="42">
        <v>31</v>
      </c>
      <c r="E62" s="25"/>
      <c r="F62" s="42" t="s">
        <v>108</v>
      </c>
      <c r="G62" s="42" t="s">
        <v>125</v>
      </c>
      <c r="H62" s="24" t="s">
        <v>6</v>
      </c>
      <c r="I62" s="32">
        <v>0.99013899999999999</v>
      </c>
      <c r="J62" s="39" t="s">
        <v>185</v>
      </c>
      <c r="K62" s="48"/>
      <c r="L62" s="39" t="s">
        <v>249</v>
      </c>
      <c r="M62" s="25"/>
      <c r="N62" s="25"/>
    </row>
    <row r="63" spans="4:14" x14ac:dyDescent="0.35">
      <c r="D63" s="42"/>
      <c r="E63" s="25"/>
      <c r="F63" s="42"/>
      <c r="G63" s="42"/>
      <c r="H63" s="24" t="s">
        <v>35</v>
      </c>
      <c r="I63" s="32">
        <v>4.2700000000000002E-2</v>
      </c>
      <c r="J63" s="40"/>
      <c r="K63" s="48"/>
      <c r="L63" s="40"/>
      <c r="M63" s="25"/>
      <c r="N63" s="25"/>
    </row>
    <row r="64" spans="4:14" x14ac:dyDescent="0.35">
      <c r="D64" s="42">
        <v>32</v>
      </c>
      <c r="E64" s="25"/>
      <c r="F64" s="42" t="s">
        <v>212</v>
      </c>
      <c r="G64" s="24" t="s">
        <v>125</v>
      </c>
      <c r="H64" s="24" t="s">
        <v>6</v>
      </c>
      <c r="I64" s="32">
        <v>4.2091235999999999</v>
      </c>
      <c r="J64" s="42" t="s">
        <v>193</v>
      </c>
      <c r="K64" s="48"/>
      <c r="L64" s="39" t="s">
        <v>249</v>
      </c>
      <c r="M64" s="25"/>
      <c r="N64" s="25"/>
    </row>
    <row r="65" spans="4:14" x14ac:dyDescent="0.35">
      <c r="D65" s="42"/>
      <c r="E65" s="25"/>
      <c r="F65" s="42"/>
      <c r="G65" s="42" t="s">
        <v>226</v>
      </c>
      <c r="H65" s="24" t="s">
        <v>6</v>
      </c>
      <c r="I65" s="32">
        <v>0.13673484999999999</v>
      </c>
      <c r="J65" s="42"/>
      <c r="K65" s="48"/>
      <c r="L65" s="41"/>
      <c r="M65" s="25"/>
      <c r="N65" s="25"/>
    </row>
    <row r="66" spans="4:14" x14ac:dyDescent="0.35">
      <c r="D66" s="42"/>
      <c r="E66" s="25"/>
      <c r="F66" s="42"/>
      <c r="G66" s="42"/>
      <c r="H66" s="24" t="s">
        <v>35</v>
      </c>
      <c r="I66" s="32">
        <v>0.1</v>
      </c>
      <c r="J66" s="42"/>
      <c r="K66" s="48"/>
      <c r="L66" s="40"/>
      <c r="M66" s="25"/>
      <c r="N66" s="25"/>
    </row>
    <row r="67" spans="4:14" ht="29" customHeight="1" x14ac:dyDescent="0.35">
      <c r="D67" s="42">
        <v>33</v>
      </c>
      <c r="E67" s="25"/>
      <c r="F67" s="42" t="s">
        <v>110</v>
      </c>
      <c r="G67" s="24" t="s">
        <v>125</v>
      </c>
      <c r="H67" s="24" t="s">
        <v>6</v>
      </c>
      <c r="I67" s="32">
        <v>6.0000000000000001E-3</v>
      </c>
      <c r="J67" s="39" t="s">
        <v>195</v>
      </c>
      <c r="K67" s="48"/>
      <c r="L67" s="39" t="s">
        <v>249</v>
      </c>
      <c r="M67" s="25"/>
      <c r="N67" s="25"/>
    </row>
    <row r="68" spans="4:14" x14ac:dyDescent="0.35">
      <c r="D68" s="42"/>
      <c r="E68" s="25"/>
      <c r="F68" s="42"/>
      <c r="G68" s="24" t="s">
        <v>226</v>
      </c>
      <c r="H68" s="24" t="s">
        <v>6</v>
      </c>
      <c r="I68" s="32">
        <v>0.28860000000000002</v>
      </c>
      <c r="J68" s="40"/>
      <c r="K68" s="48"/>
      <c r="L68" s="40"/>
      <c r="M68" s="25"/>
      <c r="N68" s="25"/>
    </row>
    <row r="69" spans="4:14" x14ac:dyDescent="0.35">
      <c r="D69" s="42">
        <v>34</v>
      </c>
      <c r="E69" s="25"/>
      <c r="F69" s="42" t="s">
        <v>111</v>
      </c>
      <c r="G69" s="42" t="s">
        <v>125</v>
      </c>
      <c r="H69" s="24" t="s">
        <v>5</v>
      </c>
      <c r="I69" s="32">
        <v>0.17799999999999999</v>
      </c>
      <c r="J69" s="42" t="s">
        <v>184</v>
      </c>
      <c r="K69" s="48"/>
      <c r="L69" s="39" t="s">
        <v>249</v>
      </c>
      <c r="M69" s="25"/>
      <c r="N69" s="25"/>
    </row>
    <row r="70" spans="4:14" x14ac:dyDescent="0.35">
      <c r="D70" s="42"/>
      <c r="E70" s="25"/>
      <c r="F70" s="42"/>
      <c r="G70" s="42"/>
      <c r="H70" s="24" t="s">
        <v>6</v>
      </c>
      <c r="I70" s="32">
        <v>1.4428433992621998</v>
      </c>
      <c r="J70" s="42"/>
      <c r="K70" s="48"/>
      <c r="L70" s="41"/>
      <c r="M70" s="25"/>
      <c r="N70" s="25"/>
    </row>
    <row r="71" spans="4:14" x14ac:dyDescent="0.35">
      <c r="D71" s="42"/>
      <c r="E71" s="25"/>
      <c r="F71" s="42"/>
      <c r="G71" s="42"/>
      <c r="H71" s="24" t="s">
        <v>7</v>
      </c>
      <c r="I71" s="32">
        <v>0.76186666563109995</v>
      </c>
      <c r="J71" s="42"/>
      <c r="K71" s="48"/>
      <c r="L71" s="41"/>
      <c r="M71" s="25"/>
      <c r="N71" s="25"/>
    </row>
    <row r="72" spans="4:14" x14ac:dyDescent="0.35">
      <c r="D72" s="42"/>
      <c r="E72" s="25"/>
      <c r="F72" s="42"/>
      <c r="G72" s="42"/>
      <c r="H72" s="24" t="s">
        <v>29</v>
      </c>
      <c r="I72" s="32">
        <v>0.40330038563109999</v>
      </c>
      <c r="J72" s="42"/>
      <c r="K72" s="48"/>
      <c r="L72" s="41"/>
      <c r="M72" s="25"/>
      <c r="N72" s="25"/>
    </row>
    <row r="73" spans="4:14" x14ac:dyDescent="0.35">
      <c r="D73" s="42"/>
      <c r="E73" s="25"/>
      <c r="F73" s="42"/>
      <c r="G73" s="42"/>
      <c r="H73" s="24" t="s">
        <v>35</v>
      </c>
      <c r="I73" s="32">
        <v>0.1430800743822</v>
      </c>
      <c r="J73" s="42"/>
      <c r="K73" s="48"/>
      <c r="L73" s="40"/>
      <c r="M73" s="25"/>
      <c r="N73" s="25"/>
    </row>
    <row r="74" spans="4:14" ht="29" customHeight="1" x14ac:dyDescent="0.35">
      <c r="D74" s="42">
        <v>35</v>
      </c>
      <c r="E74" s="25"/>
      <c r="F74" s="42" t="s">
        <v>213</v>
      </c>
      <c r="G74" s="24" t="s">
        <v>125</v>
      </c>
      <c r="H74" s="24" t="s">
        <v>6</v>
      </c>
      <c r="I74" s="32">
        <v>0.84658220500000003</v>
      </c>
      <c r="J74" s="39" t="s">
        <v>189</v>
      </c>
      <c r="K74" s="48"/>
      <c r="L74" s="24" t="s">
        <v>249</v>
      </c>
      <c r="M74" s="25"/>
      <c r="N74" s="25"/>
    </row>
    <row r="75" spans="4:14" x14ac:dyDescent="0.35">
      <c r="D75" s="42"/>
      <c r="E75" s="25"/>
      <c r="F75" s="42"/>
      <c r="G75" s="24" t="s">
        <v>226</v>
      </c>
      <c r="H75" s="24" t="s">
        <v>6</v>
      </c>
      <c r="I75" s="32">
        <v>0.17</v>
      </c>
      <c r="J75" s="40"/>
      <c r="K75" s="48"/>
      <c r="L75" s="24" t="s">
        <v>249</v>
      </c>
      <c r="M75" s="25"/>
      <c r="N75" s="25"/>
    </row>
    <row r="76" spans="4:14" x14ac:dyDescent="0.35">
      <c r="D76" s="42">
        <v>36</v>
      </c>
      <c r="E76" s="25"/>
      <c r="F76" s="42" t="s">
        <v>113</v>
      </c>
      <c r="G76" s="24" t="s">
        <v>125</v>
      </c>
      <c r="H76" s="24" t="s">
        <v>6</v>
      </c>
      <c r="I76" s="32">
        <v>0.20324462000000001</v>
      </c>
      <c r="J76" s="42" t="s">
        <v>196</v>
      </c>
      <c r="K76" s="48"/>
      <c r="L76" s="39" t="s">
        <v>249</v>
      </c>
      <c r="M76" s="25"/>
      <c r="N76" s="25"/>
    </row>
    <row r="77" spans="4:14" ht="29" x14ac:dyDescent="0.35">
      <c r="D77" s="42"/>
      <c r="E77" s="25"/>
      <c r="F77" s="42"/>
      <c r="G77" s="24" t="s">
        <v>178</v>
      </c>
      <c r="H77" s="24" t="s">
        <v>25</v>
      </c>
      <c r="I77" s="32">
        <v>5.7588509999999996E-2</v>
      </c>
      <c r="J77" s="42"/>
      <c r="K77" s="48"/>
      <c r="L77" s="41"/>
      <c r="M77" s="25"/>
      <c r="N77" s="25"/>
    </row>
    <row r="78" spans="4:14" x14ac:dyDescent="0.35">
      <c r="D78" s="42"/>
      <c r="E78" s="25"/>
      <c r="F78" s="42"/>
      <c r="G78" s="42" t="s">
        <v>226</v>
      </c>
      <c r="H78" s="24" t="s">
        <v>6</v>
      </c>
      <c r="I78" s="32">
        <v>5.9877800000000002E-2</v>
      </c>
      <c r="J78" s="42"/>
      <c r="K78" s="48"/>
      <c r="L78" s="41"/>
      <c r="M78" s="25"/>
      <c r="N78" s="25"/>
    </row>
    <row r="79" spans="4:14" x14ac:dyDescent="0.35">
      <c r="D79" s="42"/>
      <c r="E79" s="25"/>
      <c r="F79" s="42"/>
      <c r="G79" s="42"/>
      <c r="H79" s="24" t="s">
        <v>35</v>
      </c>
      <c r="I79" s="32">
        <v>4.8645500000000001E-2</v>
      </c>
      <c r="J79" s="42"/>
      <c r="K79" s="48"/>
      <c r="L79" s="40"/>
      <c r="M79" s="25"/>
      <c r="N79" s="25"/>
    </row>
    <row r="80" spans="4:14" ht="58" x14ac:dyDescent="0.35">
      <c r="D80" s="24">
        <v>37</v>
      </c>
      <c r="E80" s="25"/>
      <c r="F80" s="25" t="s">
        <v>214</v>
      </c>
      <c r="G80" s="24" t="s">
        <v>125</v>
      </c>
      <c r="H80" s="24" t="s">
        <v>35</v>
      </c>
      <c r="I80" s="32">
        <v>3.0880999999999999E-2</v>
      </c>
      <c r="J80" s="24" t="s">
        <v>185</v>
      </c>
      <c r="K80" s="48"/>
      <c r="L80" s="24" t="s">
        <v>249</v>
      </c>
      <c r="M80" s="25"/>
      <c r="N80" s="25"/>
    </row>
    <row r="81" spans="4:14" ht="116" x14ac:dyDescent="0.35">
      <c r="D81" s="24">
        <v>38</v>
      </c>
      <c r="E81" s="25"/>
      <c r="F81" s="25" t="s">
        <v>215</v>
      </c>
      <c r="G81" s="24" t="s">
        <v>125</v>
      </c>
      <c r="H81" s="24" t="s">
        <v>6</v>
      </c>
      <c r="I81" s="32">
        <v>1.5455760000000001</v>
      </c>
      <c r="J81" s="24" t="s">
        <v>184</v>
      </c>
      <c r="K81" s="48"/>
      <c r="L81" s="24" t="s">
        <v>249</v>
      </c>
      <c r="M81" s="25"/>
      <c r="N81" s="25"/>
    </row>
    <row r="82" spans="4:14" x14ac:dyDescent="0.35">
      <c r="D82" s="42">
        <v>39</v>
      </c>
      <c r="E82" s="25"/>
      <c r="F82" s="42" t="s">
        <v>216</v>
      </c>
      <c r="G82" s="24" t="s">
        <v>125</v>
      </c>
      <c r="H82" s="24" t="s">
        <v>6</v>
      </c>
      <c r="I82" s="32">
        <v>0.37297316800000002</v>
      </c>
      <c r="J82" s="42" t="s">
        <v>183</v>
      </c>
      <c r="K82" s="48"/>
      <c r="L82" s="39" t="s">
        <v>249</v>
      </c>
      <c r="M82" s="25"/>
      <c r="N82" s="25"/>
    </row>
    <row r="83" spans="4:14" ht="58" x14ac:dyDescent="0.35">
      <c r="D83" s="42"/>
      <c r="E83" s="25"/>
      <c r="F83" s="42"/>
      <c r="G83" s="24" t="s">
        <v>231</v>
      </c>
      <c r="H83" s="24" t="s">
        <v>23</v>
      </c>
      <c r="I83" s="32">
        <v>0.11237999999999999</v>
      </c>
      <c r="J83" s="42"/>
      <c r="K83" s="48"/>
      <c r="L83" s="41"/>
      <c r="M83" s="25"/>
      <c r="N83" s="25"/>
    </row>
    <row r="84" spans="4:14" x14ac:dyDescent="0.35">
      <c r="D84" s="42"/>
      <c r="E84" s="25"/>
      <c r="F84" s="42"/>
      <c r="G84" s="24" t="s">
        <v>232</v>
      </c>
      <c r="H84" s="24" t="s">
        <v>6</v>
      </c>
      <c r="I84" s="32">
        <v>3.7499999999999999E-2</v>
      </c>
      <c r="J84" s="42"/>
      <c r="K84" s="48"/>
      <c r="L84" s="41"/>
      <c r="M84" s="25"/>
      <c r="N84" s="25"/>
    </row>
    <row r="85" spans="4:14" x14ac:dyDescent="0.35">
      <c r="D85" s="42"/>
      <c r="E85" s="25"/>
      <c r="F85" s="42"/>
      <c r="G85" s="42" t="s">
        <v>226</v>
      </c>
      <c r="H85" s="24" t="s">
        <v>6</v>
      </c>
      <c r="I85" s="32">
        <v>0.79600000000000004</v>
      </c>
      <c r="J85" s="42"/>
      <c r="K85" s="48"/>
      <c r="L85" s="41"/>
      <c r="M85" s="25"/>
      <c r="N85" s="25"/>
    </row>
    <row r="86" spans="4:14" x14ac:dyDescent="0.35">
      <c r="D86" s="42"/>
      <c r="E86" s="25"/>
      <c r="F86" s="42"/>
      <c r="G86" s="42"/>
      <c r="H86" s="24" t="s">
        <v>32</v>
      </c>
      <c r="I86" s="32">
        <v>4.7350000000000003E-2</v>
      </c>
      <c r="J86" s="42"/>
      <c r="K86" s="48"/>
      <c r="L86" s="41"/>
      <c r="M86" s="25"/>
      <c r="N86" s="25"/>
    </row>
    <row r="87" spans="4:14" x14ac:dyDescent="0.35">
      <c r="D87" s="42"/>
      <c r="E87" s="25"/>
      <c r="F87" s="42"/>
      <c r="G87" s="42"/>
      <c r="H87" s="24" t="s">
        <v>35</v>
      </c>
      <c r="I87" s="32">
        <v>3.7499999999999999E-2</v>
      </c>
      <c r="J87" s="42"/>
      <c r="K87" s="48"/>
      <c r="L87" s="41"/>
      <c r="M87" s="25"/>
      <c r="N87" s="25"/>
    </row>
    <row r="88" spans="4:14" ht="29" x14ac:dyDescent="0.35">
      <c r="D88" s="42"/>
      <c r="E88" s="25"/>
      <c r="F88" s="42"/>
      <c r="G88" s="24" t="s">
        <v>168</v>
      </c>
      <c r="H88" s="24" t="s">
        <v>6</v>
      </c>
      <c r="I88" s="32">
        <v>1.9599999999999999E-2</v>
      </c>
      <c r="J88" s="42"/>
      <c r="K88" s="48"/>
      <c r="L88" s="41"/>
      <c r="M88" s="25"/>
      <c r="N88" s="25"/>
    </row>
    <row r="89" spans="4:14" ht="29" x14ac:dyDescent="0.35">
      <c r="D89" s="42"/>
      <c r="E89" s="25"/>
      <c r="F89" s="42"/>
      <c r="G89" s="24" t="s">
        <v>135</v>
      </c>
      <c r="H89" s="24" t="s">
        <v>6</v>
      </c>
      <c r="I89" s="32">
        <v>4.7550000000000002E-2</v>
      </c>
      <c r="J89" s="42"/>
      <c r="K89" s="48"/>
      <c r="L89" s="40"/>
      <c r="M89" s="25"/>
      <c r="N89" s="25"/>
    </row>
    <row r="90" spans="4:14" ht="72.5" x14ac:dyDescent="0.35">
      <c r="D90" s="24">
        <v>40</v>
      </c>
      <c r="E90" s="25"/>
      <c r="F90" s="25" t="s">
        <v>114</v>
      </c>
      <c r="G90" s="24" t="s">
        <v>129</v>
      </c>
      <c r="H90" s="24" t="s">
        <v>6</v>
      </c>
      <c r="I90" s="32">
        <v>2.7367669414400001E-2</v>
      </c>
      <c r="J90" s="24" t="s">
        <v>188</v>
      </c>
      <c r="K90" s="48"/>
      <c r="L90" s="24" t="s">
        <v>249</v>
      </c>
      <c r="M90" s="25"/>
      <c r="N90" s="25"/>
    </row>
    <row r="91" spans="4:14" x14ac:dyDescent="0.35">
      <c r="D91" s="42">
        <v>41</v>
      </c>
      <c r="E91" s="25"/>
      <c r="F91" s="42" t="s">
        <v>217</v>
      </c>
      <c r="G91" s="24" t="s">
        <v>125</v>
      </c>
      <c r="H91" s="24" t="s">
        <v>6</v>
      </c>
      <c r="I91" s="32">
        <v>0.16786385000000001</v>
      </c>
      <c r="J91" s="42" t="s">
        <v>197</v>
      </c>
      <c r="K91" s="48"/>
      <c r="L91" s="39" t="s">
        <v>249</v>
      </c>
      <c r="M91" s="25"/>
      <c r="N91" s="25"/>
    </row>
    <row r="92" spans="4:14" x14ac:dyDescent="0.35">
      <c r="D92" s="42"/>
      <c r="E92" s="25"/>
      <c r="F92" s="42"/>
      <c r="G92" s="24" t="s">
        <v>226</v>
      </c>
      <c r="H92" s="24" t="s">
        <v>6</v>
      </c>
      <c r="I92" s="32">
        <v>0.21498999999999999</v>
      </c>
      <c r="J92" s="42"/>
      <c r="K92" s="48"/>
      <c r="L92" s="41"/>
      <c r="M92" s="25"/>
      <c r="N92" s="25"/>
    </row>
    <row r="93" spans="4:14" x14ac:dyDescent="0.35">
      <c r="D93" s="42"/>
      <c r="E93" s="25"/>
      <c r="F93" s="42"/>
      <c r="G93" s="24" t="s">
        <v>139</v>
      </c>
      <c r="H93" s="24" t="s">
        <v>6</v>
      </c>
      <c r="I93" s="32">
        <v>0.05</v>
      </c>
      <c r="J93" s="42"/>
      <c r="K93" s="48"/>
      <c r="L93" s="40"/>
      <c r="M93" s="25"/>
      <c r="N93" s="25"/>
    </row>
    <row r="94" spans="4:14" x14ac:dyDescent="0.35">
      <c r="D94" s="42">
        <v>42</v>
      </c>
      <c r="E94" s="25"/>
      <c r="F94" s="42" t="s">
        <v>218</v>
      </c>
      <c r="G94" s="42" t="s">
        <v>125</v>
      </c>
      <c r="H94" s="24" t="s">
        <v>6</v>
      </c>
      <c r="I94" s="32">
        <v>1.8770907740000002</v>
      </c>
      <c r="J94" s="42" t="s">
        <v>184</v>
      </c>
      <c r="K94" s="48"/>
      <c r="L94" s="39" t="s">
        <v>249</v>
      </c>
      <c r="M94" s="25"/>
      <c r="N94" s="25"/>
    </row>
    <row r="95" spans="4:14" x14ac:dyDescent="0.35">
      <c r="D95" s="42"/>
      <c r="E95" s="25"/>
      <c r="F95" s="42"/>
      <c r="G95" s="42"/>
      <c r="H95" s="24" t="s">
        <v>25</v>
      </c>
      <c r="I95" s="32">
        <v>0.16259999999999999</v>
      </c>
      <c r="J95" s="42"/>
      <c r="K95" s="48"/>
      <c r="L95" s="41"/>
      <c r="M95" s="25"/>
      <c r="N95" s="25"/>
    </row>
    <row r="96" spans="4:14" x14ac:dyDescent="0.35">
      <c r="D96" s="42"/>
      <c r="E96" s="25"/>
      <c r="F96" s="42"/>
      <c r="G96" s="42"/>
      <c r="H96" s="24" t="s">
        <v>29</v>
      </c>
      <c r="I96" s="32">
        <v>5.4427999999999997E-2</v>
      </c>
      <c r="J96" s="42"/>
      <c r="K96" s="48"/>
      <c r="L96" s="41"/>
      <c r="M96" s="25"/>
      <c r="N96" s="25"/>
    </row>
    <row r="97" spans="4:14" x14ac:dyDescent="0.35">
      <c r="D97" s="42"/>
      <c r="E97" s="25"/>
      <c r="F97" s="42"/>
      <c r="G97" s="42"/>
      <c r="H97" s="24" t="s">
        <v>35</v>
      </c>
      <c r="I97" s="32">
        <v>0.217028</v>
      </c>
      <c r="J97" s="42"/>
      <c r="K97" s="48"/>
      <c r="L97" s="40"/>
      <c r="M97" s="25"/>
      <c r="N97" s="25"/>
    </row>
    <row r="98" spans="4:14" ht="72.5" x14ac:dyDescent="0.35">
      <c r="D98" s="24">
        <v>43</v>
      </c>
      <c r="E98" s="25"/>
      <c r="F98" s="25" t="s">
        <v>219</v>
      </c>
      <c r="G98" s="24" t="s">
        <v>125</v>
      </c>
      <c r="H98" s="24" t="s">
        <v>6</v>
      </c>
      <c r="I98" s="32">
        <v>0.28910000000000002</v>
      </c>
      <c r="J98" s="24" t="s">
        <v>184</v>
      </c>
      <c r="K98" s="48"/>
      <c r="L98" s="24" t="s">
        <v>249</v>
      </c>
      <c r="M98" s="25"/>
      <c r="N98" s="25"/>
    </row>
    <row r="99" spans="4:14" ht="101.5" x14ac:dyDescent="0.35">
      <c r="D99" s="24">
        <v>44</v>
      </c>
      <c r="E99" s="25"/>
      <c r="F99" s="25" t="s">
        <v>220</v>
      </c>
      <c r="G99" s="24" t="s">
        <v>125</v>
      </c>
      <c r="H99" s="24" t="s">
        <v>6</v>
      </c>
      <c r="I99" s="32">
        <v>6.5</v>
      </c>
      <c r="J99" s="24" t="s">
        <v>184</v>
      </c>
      <c r="K99" s="48"/>
      <c r="L99" s="24" t="s">
        <v>249</v>
      </c>
      <c r="M99" s="25"/>
      <c r="N99" s="25"/>
    </row>
    <row r="100" spans="4:14" x14ac:dyDescent="0.35">
      <c r="D100" s="42">
        <v>45</v>
      </c>
      <c r="E100" s="25"/>
      <c r="F100" s="42" t="s">
        <v>221</v>
      </c>
      <c r="G100" s="24" t="s">
        <v>125</v>
      </c>
      <c r="H100" s="24" t="s">
        <v>6</v>
      </c>
      <c r="I100" s="32">
        <v>0.04</v>
      </c>
      <c r="J100" s="42" t="s">
        <v>233</v>
      </c>
      <c r="K100" s="48"/>
      <c r="L100" s="39" t="s">
        <v>249</v>
      </c>
      <c r="M100" s="25"/>
      <c r="N100" s="25"/>
    </row>
    <row r="101" spans="4:14" x14ac:dyDescent="0.35">
      <c r="D101" s="42"/>
      <c r="E101" s="25"/>
      <c r="F101" s="42"/>
      <c r="G101" s="24" t="s">
        <v>226</v>
      </c>
      <c r="H101" s="24" t="s">
        <v>6</v>
      </c>
      <c r="I101" s="32">
        <v>0.04</v>
      </c>
      <c r="J101" s="42"/>
      <c r="K101" s="48"/>
      <c r="L101" s="41"/>
      <c r="M101" s="25"/>
      <c r="N101" s="25"/>
    </row>
    <row r="102" spans="4:14" x14ac:dyDescent="0.35">
      <c r="D102" s="42"/>
      <c r="E102" s="25"/>
      <c r="F102" s="42"/>
      <c r="G102" s="24" t="s">
        <v>180</v>
      </c>
      <c r="H102" s="24" t="s">
        <v>6</v>
      </c>
      <c r="I102" s="32">
        <v>5.0000000000000001E-3</v>
      </c>
      <c r="J102" s="42"/>
      <c r="K102" s="48"/>
      <c r="L102" s="40"/>
      <c r="M102" s="25"/>
      <c r="N102" s="25"/>
    </row>
    <row r="103" spans="4:14" ht="72.5" x14ac:dyDescent="0.35">
      <c r="D103" s="24">
        <v>46</v>
      </c>
      <c r="E103" s="25"/>
      <c r="F103" s="25" t="s">
        <v>119</v>
      </c>
      <c r="G103" s="24" t="s">
        <v>173</v>
      </c>
      <c r="H103" s="24" t="s">
        <v>6</v>
      </c>
      <c r="I103" s="32">
        <v>3.30240965</v>
      </c>
      <c r="J103" s="24" t="s">
        <v>184</v>
      </c>
      <c r="K103" s="48"/>
      <c r="L103" s="24" t="s">
        <v>249</v>
      </c>
      <c r="M103" s="25"/>
      <c r="N103" s="25"/>
    </row>
    <row r="104" spans="4:14" ht="29" x14ac:dyDescent="0.35">
      <c r="D104" s="42">
        <v>47</v>
      </c>
      <c r="E104" s="25"/>
      <c r="F104" s="42" t="s">
        <v>166</v>
      </c>
      <c r="G104" s="24" t="s">
        <v>130</v>
      </c>
      <c r="H104" s="24" t="s">
        <v>6</v>
      </c>
      <c r="I104" s="32">
        <v>0.78606819999999999</v>
      </c>
      <c r="J104" s="42" t="s">
        <v>184</v>
      </c>
      <c r="K104" s="48"/>
      <c r="L104" s="39" t="s">
        <v>249</v>
      </c>
      <c r="M104" s="25"/>
      <c r="N104" s="25"/>
    </row>
    <row r="105" spans="4:14" x14ac:dyDescent="0.35">
      <c r="D105" s="42"/>
      <c r="E105" s="25"/>
      <c r="F105" s="42"/>
      <c r="G105" s="24" t="s">
        <v>226</v>
      </c>
      <c r="H105" s="24" t="s">
        <v>6</v>
      </c>
      <c r="I105" s="32">
        <v>0.15</v>
      </c>
      <c r="J105" s="42"/>
      <c r="K105" s="48"/>
      <c r="L105" s="41"/>
      <c r="M105" s="25"/>
      <c r="N105" s="25"/>
    </row>
    <row r="106" spans="4:14" ht="29" x14ac:dyDescent="0.35">
      <c r="D106" s="42"/>
      <c r="E106" s="25"/>
      <c r="F106" s="42"/>
      <c r="G106" s="24" t="s">
        <v>181</v>
      </c>
      <c r="H106" s="24" t="s">
        <v>6</v>
      </c>
      <c r="I106" s="32">
        <v>0.6</v>
      </c>
      <c r="J106" s="42"/>
      <c r="K106" s="48"/>
      <c r="L106" s="40"/>
      <c r="M106" s="25"/>
      <c r="N106" s="25"/>
    </row>
    <row r="107" spans="4:14" ht="58" x14ac:dyDescent="0.35">
      <c r="D107" s="24">
        <v>48</v>
      </c>
      <c r="E107" s="25"/>
      <c r="F107" s="25" t="s">
        <v>222</v>
      </c>
      <c r="G107" s="24" t="s">
        <v>226</v>
      </c>
      <c r="H107" s="24" t="s">
        <v>6</v>
      </c>
      <c r="I107" s="32">
        <v>1.7621999999999999E-2</v>
      </c>
      <c r="J107" s="24" t="s">
        <v>184</v>
      </c>
      <c r="K107" s="49"/>
      <c r="L107" s="24" t="s">
        <v>249</v>
      </c>
      <c r="M107" s="25"/>
      <c r="N107" s="25"/>
    </row>
    <row r="108" spans="4:14" x14ac:dyDescent="0.35">
      <c r="D108" s="24">
        <v>49</v>
      </c>
      <c r="E108" s="25"/>
      <c r="F108" s="25" t="s">
        <v>122</v>
      </c>
      <c r="G108" s="24" t="s">
        <v>125</v>
      </c>
      <c r="H108" s="24" t="s">
        <v>6</v>
      </c>
      <c r="I108" s="32">
        <v>2.9385554826064002</v>
      </c>
      <c r="J108" s="24" t="s">
        <v>122</v>
      </c>
      <c r="K108" s="24"/>
      <c r="L108" s="25"/>
      <c r="M108" s="25"/>
      <c r="N108" s="25"/>
    </row>
    <row r="109" spans="4:14" x14ac:dyDescent="0.35">
      <c r="H109" s="31" t="s">
        <v>247</v>
      </c>
      <c r="I109" s="30">
        <f>SUM(I5:I108)</f>
        <v>85.982322510469317</v>
      </c>
    </row>
    <row r="110" spans="4:14" x14ac:dyDescent="0.35">
      <c r="I110" s="29"/>
    </row>
    <row r="111" spans="4:14" x14ac:dyDescent="0.35">
      <c r="I111" s="29"/>
    </row>
  </sheetData>
  <autoFilter ref="D4:N109" xr:uid="{00000000-0001-0000-0400-000000000000}"/>
  <mergeCells count="105">
    <mergeCell ref="F100:F102"/>
    <mergeCell ref="F104:F106"/>
    <mergeCell ref="F60:F61"/>
    <mergeCell ref="F62:F63"/>
    <mergeCell ref="F64:F66"/>
    <mergeCell ref="F67:F68"/>
    <mergeCell ref="F69:F73"/>
    <mergeCell ref="F74:F75"/>
    <mergeCell ref="F33:F36"/>
    <mergeCell ref="F38:F39"/>
    <mergeCell ref="F41:F42"/>
    <mergeCell ref="F49:F52"/>
    <mergeCell ref="F53:F55"/>
    <mergeCell ref="F57:F59"/>
    <mergeCell ref="G94:G97"/>
    <mergeCell ref="G85:G87"/>
    <mergeCell ref="G78:G79"/>
    <mergeCell ref="G69:G73"/>
    <mergeCell ref="G65:G66"/>
    <mergeCell ref="G62:G63"/>
    <mergeCell ref="F76:F79"/>
    <mergeCell ref="F82:F89"/>
    <mergeCell ref="F91:F93"/>
    <mergeCell ref="F94:F97"/>
    <mergeCell ref="J69:J73"/>
    <mergeCell ref="J64:J66"/>
    <mergeCell ref="J60:J61"/>
    <mergeCell ref="J57:J59"/>
    <mergeCell ref="J53:J55"/>
    <mergeCell ref="J49:J52"/>
    <mergeCell ref="G50:G51"/>
    <mergeCell ref="G35:G36"/>
    <mergeCell ref="G30:G31"/>
    <mergeCell ref="J41:J42"/>
    <mergeCell ref="J38:J39"/>
    <mergeCell ref="J33:J36"/>
    <mergeCell ref="J30:J32"/>
    <mergeCell ref="D38:D39"/>
    <mergeCell ref="D41:D42"/>
    <mergeCell ref="D49:D52"/>
    <mergeCell ref="D53:D55"/>
    <mergeCell ref="J26:J29"/>
    <mergeCell ref="J24:J25"/>
    <mergeCell ref="D7:D11"/>
    <mergeCell ref="D13:D15"/>
    <mergeCell ref="D19:D21"/>
    <mergeCell ref="D24:D25"/>
    <mergeCell ref="D26:D29"/>
    <mergeCell ref="J7:J11"/>
    <mergeCell ref="J13:J15"/>
    <mergeCell ref="J19:J21"/>
    <mergeCell ref="F7:F11"/>
    <mergeCell ref="F13:F15"/>
    <mergeCell ref="F19:F21"/>
    <mergeCell ref="F24:F25"/>
    <mergeCell ref="F26:F29"/>
    <mergeCell ref="F30:F32"/>
    <mergeCell ref="D104:D106"/>
    <mergeCell ref="L7:L11"/>
    <mergeCell ref="L13:L15"/>
    <mergeCell ref="L19:L21"/>
    <mergeCell ref="L24:L25"/>
    <mergeCell ref="L26:L29"/>
    <mergeCell ref="L30:L32"/>
    <mergeCell ref="L33:L36"/>
    <mergeCell ref="L38:L39"/>
    <mergeCell ref="L41:L42"/>
    <mergeCell ref="D74:D75"/>
    <mergeCell ref="D76:D79"/>
    <mergeCell ref="D82:D89"/>
    <mergeCell ref="D91:D93"/>
    <mergeCell ref="D94:D97"/>
    <mergeCell ref="D100:D102"/>
    <mergeCell ref="D57:D59"/>
    <mergeCell ref="D60:D61"/>
    <mergeCell ref="D62:D63"/>
    <mergeCell ref="D64:D66"/>
    <mergeCell ref="D67:D68"/>
    <mergeCell ref="D69:D73"/>
    <mergeCell ref="D30:D32"/>
    <mergeCell ref="D33:D36"/>
    <mergeCell ref="L82:L89"/>
    <mergeCell ref="L91:L93"/>
    <mergeCell ref="L94:L97"/>
    <mergeCell ref="L100:L102"/>
    <mergeCell ref="L104:L106"/>
    <mergeCell ref="L64:L66"/>
    <mergeCell ref="J67:J68"/>
    <mergeCell ref="L67:L68"/>
    <mergeCell ref="L69:L73"/>
    <mergeCell ref="J74:J75"/>
    <mergeCell ref="L76:L79"/>
    <mergeCell ref="J104:J106"/>
    <mergeCell ref="J100:J102"/>
    <mergeCell ref="J94:J97"/>
    <mergeCell ref="J91:J93"/>
    <mergeCell ref="J82:J89"/>
    <mergeCell ref="J76:J79"/>
    <mergeCell ref="K5:K107"/>
    <mergeCell ref="L49:L52"/>
    <mergeCell ref="L53:L55"/>
    <mergeCell ref="L57:L59"/>
    <mergeCell ref="L60:L61"/>
    <mergeCell ref="J62:J63"/>
    <mergeCell ref="L62:L6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4:O92"/>
  <sheetViews>
    <sheetView topLeftCell="E4" workbookViewId="0">
      <pane xSplit="1" ySplit="1" topLeftCell="F5" activePane="bottomRight" state="frozen"/>
      <selection activeCell="E4" sqref="E4"/>
      <selection pane="topRight" activeCell="F4" sqref="F4"/>
      <selection pane="bottomLeft" activeCell="E5" sqref="E5"/>
      <selection pane="bottomRight" activeCell="H5" sqref="H5"/>
    </sheetView>
  </sheetViews>
  <sheetFormatPr defaultRowHeight="14.5" x14ac:dyDescent="0.35"/>
  <cols>
    <col min="1" max="4" width="8.7265625" style="26"/>
    <col min="5" max="5" width="8.7265625" style="27"/>
    <col min="6" max="6" width="8.7265625" style="26"/>
    <col min="7" max="7" width="25.7265625" style="26" customWidth="1"/>
    <col min="8" max="8" width="25.7265625" style="27" customWidth="1"/>
    <col min="9" max="9" width="19.26953125" style="27" bestFit="1" customWidth="1"/>
    <col min="10" max="10" width="13.54296875" style="26" customWidth="1"/>
    <col min="11" max="11" width="39.7265625" style="27" customWidth="1"/>
    <col min="12" max="15" width="12.7265625" style="26" customWidth="1"/>
    <col min="16" max="16384" width="8.7265625" style="26"/>
  </cols>
  <sheetData>
    <row r="4" spans="5:15" s="31" customFormat="1" ht="116" x14ac:dyDescent="0.35">
      <c r="E4" s="2" t="s">
        <v>57</v>
      </c>
      <c r="F4" s="2" t="s">
        <v>58</v>
      </c>
      <c r="G4" s="2" t="s">
        <v>59</v>
      </c>
      <c r="H4" s="2" t="s">
        <v>60</v>
      </c>
      <c r="I4" s="2" t="s">
        <v>67</v>
      </c>
      <c r="J4" s="2" t="s">
        <v>248</v>
      </c>
      <c r="K4" s="2" t="s">
        <v>61</v>
      </c>
      <c r="L4" s="34" t="s">
        <v>62</v>
      </c>
      <c r="M4" s="2" t="s">
        <v>63</v>
      </c>
      <c r="N4" s="34" t="s">
        <v>64</v>
      </c>
      <c r="O4" s="34" t="s">
        <v>65</v>
      </c>
    </row>
    <row r="5" spans="5:15" ht="101.5" customHeight="1" x14ac:dyDescent="0.35">
      <c r="E5" s="42">
        <v>1</v>
      </c>
      <c r="F5" s="25"/>
      <c r="G5" s="46" t="s">
        <v>199</v>
      </c>
      <c r="H5" s="24" t="s">
        <v>125</v>
      </c>
      <c r="I5" s="24" t="s">
        <v>6</v>
      </c>
      <c r="J5" s="32">
        <v>1.7599799999999999E-2</v>
      </c>
      <c r="K5" s="42" t="s">
        <v>185</v>
      </c>
      <c r="L5" s="53" t="s">
        <v>251</v>
      </c>
      <c r="M5" s="39" t="s">
        <v>249</v>
      </c>
      <c r="N5" s="25"/>
      <c r="O5" s="25"/>
    </row>
    <row r="6" spans="5:15" ht="101.5" customHeight="1" x14ac:dyDescent="0.35">
      <c r="E6" s="42"/>
      <c r="F6" s="25"/>
      <c r="G6" s="46"/>
      <c r="H6" s="24" t="s">
        <v>223</v>
      </c>
      <c r="I6" s="24" t="s">
        <v>6</v>
      </c>
      <c r="J6" s="32">
        <v>0.48609999999999998</v>
      </c>
      <c r="K6" s="42"/>
      <c r="L6" s="54"/>
      <c r="M6" s="41"/>
      <c r="N6" s="25"/>
      <c r="O6" s="25"/>
    </row>
    <row r="7" spans="5:15" ht="101.5" customHeight="1" x14ac:dyDescent="0.35">
      <c r="E7" s="42"/>
      <c r="F7" s="25"/>
      <c r="G7" s="46"/>
      <c r="H7" s="24" t="s">
        <v>226</v>
      </c>
      <c r="I7" s="24" t="s">
        <v>6</v>
      </c>
      <c r="J7" s="32">
        <v>7.2610000000000001E-3</v>
      </c>
      <c r="K7" s="42"/>
      <c r="L7" s="54"/>
      <c r="M7" s="40"/>
      <c r="N7" s="25"/>
      <c r="O7" s="25"/>
    </row>
    <row r="8" spans="5:15" ht="101.5" customHeight="1" x14ac:dyDescent="0.35">
      <c r="E8" s="42">
        <v>2</v>
      </c>
      <c r="F8" s="25"/>
      <c r="G8" s="46" t="s">
        <v>200</v>
      </c>
      <c r="H8" s="24" t="s">
        <v>125</v>
      </c>
      <c r="I8" s="24" t="s">
        <v>6</v>
      </c>
      <c r="J8" s="32">
        <v>5.9499999999999997E-2</v>
      </c>
      <c r="K8" s="42" t="s">
        <v>184</v>
      </c>
      <c r="L8" s="54"/>
      <c r="M8" s="39" t="s">
        <v>249</v>
      </c>
      <c r="N8" s="25"/>
      <c r="O8" s="25"/>
    </row>
    <row r="9" spans="5:15" ht="101.5" customHeight="1" x14ac:dyDescent="0.35">
      <c r="E9" s="42"/>
      <c r="F9" s="25"/>
      <c r="G9" s="46"/>
      <c r="H9" s="24" t="s">
        <v>224</v>
      </c>
      <c r="I9" s="24" t="s">
        <v>35</v>
      </c>
      <c r="J9" s="32">
        <v>9.4999999999999998E-3</v>
      </c>
      <c r="K9" s="42"/>
      <c r="L9" s="54"/>
      <c r="M9" s="40"/>
      <c r="N9" s="25"/>
      <c r="O9" s="25"/>
    </row>
    <row r="10" spans="5:15" ht="101.5" customHeight="1" x14ac:dyDescent="0.35">
      <c r="E10" s="42">
        <v>3</v>
      </c>
      <c r="F10" s="25"/>
      <c r="G10" s="46" t="s">
        <v>81</v>
      </c>
      <c r="H10" s="24" t="s">
        <v>125</v>
      </c>
      <c r="I10" s="24" t="s">
        <v>6</v>
      </c>
      <c r="J10" s="32">
        <v>6.8043157899999995</v>
      </c>
      <c r="K10" s="42" t="s">
        <v>188</v>
      </c>
      <c r="L10" s="54"/>
      <c r="M10" s="39" t="s">
        <v>249</v>
      </c>
      <c r="N10" s="25"/>
      <c r="O10" s="25"/>
    </row>
    <row r="11" spans="5:15" ht="101.5" customHeight="1" x14ac:dyDescent="0.35">
      <c r="E11" s="42"/>
      <c r="F11" s="25"/>
      <c r="G11" s="46"/>
      <c r="H11" s="24" t="s">
        <v>226</v>
      </c>
      <c r="I11" s="24" t="s">
        <v>6</v>
      </c>
      <c r="J11" s="32">
        <v>1.1208484999999999</v>
      </c>
      <c r="K11" s="42"/>
      <c r="L11" s="54"/>
      <c r="M11" s="41"/>
      <c r="N11" s="25"/>
      <c r="O11" s="25"/>
    </row>
    <row r="12" spans="5:15" ht="101.5" customHeight="1" x14ac:dyDescent="0.35">
      <c r="E12" s="42"/>
      <c r="F12" s="25"/>
      <c r="G12" s="46"/>
      <c r="H12" s="24" t="s">
        <v>129</v>
      </c>
      <c r="I12" s="24" t="s">
        <v>6</v>
      </c>
      <c r="J12" s="32">
        <v>0.14883560500000001</v>
      </c>
      <c r="K12" s="42"/>
      <c r="L12" s="54"/>
      <c r="M12" s="40"/>
      <c r="N12" s="25"/>
      <c r="O12" s="25"/>
    </row>
    <row r="13" spans="5:15" ht="101.5" customHeight="1" x14ac:dyDescent="0.35">
      <c r="E13" s="24">
        <v>4</v>
      </c>
      <c r="F13" s="25"/>
      <c r="G13" s="25" t="s">
        <v>201</v>
      </c>
      <c r="H13" s="24" t="s">
        <v>125</v>
      </c>
      <c r="I13" s="24" t="s">
        <v>6</v>
      </c>
      <c r="J13" s="32">
        <v>0.23618</v>
      </c>
      <c r="K13" s="24" t="s">
        <v>189</v>
      </c>
      <c r="L13" s="54"/>
      <c r="M13" s="24" t="s">
        <v>250</v>
      </c>
      <c r="N13" s="25"/>
      <c r="O13" s="25"/>
    </row>
    <row r="14" spans="5:15" ht="101.5" customHeight="1" x14ac:dyDescent="0.35">
      <c r="E14" s="24">
        <v>5</v>
      </c>
      <c r="F14" s="25"/>
      <c r="G14" s="25" t="s">
        <v>202</v>
      </c>
      <c r="H14" s="24" t="s">
        <v>125</v>
      </c>
      <c r="I14" s="24" t="s">
        <v>6</v>
      </c>
      <c r="J14" s="32">
        <v>0.41071999999999997</v>
      </c>
      <c r="K14" s="24" t="s">
        <v>186</v>
      </c>
      <c r="L14" s="54"/>
      <c r="M14" s="24" t="s">
        <v>250</v>
      </c>
      <c r="N14" s="25"/>
      <c r="O14" s="25"/>
    </row>
    <row r="15" spans="5:15" ht="101.5" customHeight="1" x14ac:dyDescent="0.35">
      <c r="E15" s="42">
        <v>6</v>
      </c>
      <c r="F15" s="25"/>
      <c r="G15" s="46" t="s">
        <v>203</v>
      </c>
      <c r="H15" s="24" t="s">
        <v>125</v>
      </c>
      <c r="I15" s="24" t="s">
        <v>6</v>
      </c>
      <c r="J15" s="32">
        <v>2.0997612290000003</v>
      </c>
      <c r="K15" s="42" t="s">
        <v>184</v>
      </c>
      <c r="L15" s="54"/>
      <c r="M15" s="39" t="s">
        <v>250</v>
      </c>
      <c r="N15" s="25"/>
      <c r="O15" s="25"/>
    </row>
    <row r="16" spans="5:15" ht="101.5" customHeight="1" x14ac:dyDescent="0.35">
      <c r="E16" s="42"/>
      <c r="F16" s="25"/>
      <c r="G16" s="46"/>
      <c r="H16" s="24" t="s">
        <v>226</v>
      </c>
      <c r="I16" s="24" t="s">
        <v>6</v>
      </c>
      <c r="J16" s="32">
        <v>1.0491200000000001</v>
      </c>
      <c r="K16" s="42"/>
      <c r="L16" s="54"/>
      <c r="M16" s="41"/>
      <c r="N16" s="25"/>
      <c r="O16" s="25"/>
    </row>
    <row r="17" spans="5:15" ht="101.5" customHeight="1" x14ac:dyDescent="0.35">
      <c r="E17" s="42"/>
      <c r="F17" s="25"/>
      <c r="G17" s="46"/>
      <c r="H17" s="24" t="s">
        <v>227</v>
      </c>
      <c r="I17" s="24" t="s">
        <v>6</v>
      </c>
      <c r="J17" s="32">
        <v>1.2</v>
      </c>
      <c r="K17" s="42"/>
      <c r="L17" s="54"/>
      <c r="M17" s="40"/>
      <c r="N17" s="25"/>
      <c r="O17" s="25"/>
    </row>
    <row r="18" spans="5:15" ht="101.5" customHeight="1" x14ac:dyDescent="0.35">
      <c r="E18" s="24">
        <v>7</v>
      </c>
      <c r="F18" s="25"/>
      <c r="G18" s="25" t="s">
        <v>91</v>
      </c>
      <c r="H18" s="24" t="s">
        <v>226</v>
      </c>
      <c r="I18" s="24" t="s">
        <v>6</v>
      </c>
      <c r="J18" s="32">
        <v>1.6500000000000001E-2</v>
      </c>
      <c r="K18" s="24" t="s">
        <v>185</v>
      </c>
      <c r="L18" s="54"/>
      <c r="M18" s="24" t="s">
        <v>250</v>
      </c>
      <c r="N18" s="25"/>
      <c r="O18" s="25"/>
    </row>
    <row r="19" spans="5:15" ht="101.5" x14ac:dyDescent="0.35">
      <c r="E19" s="24">
        <v>8</v>
      </c>
      <c r="F19" s="25"/>
      <c r="G19" s="25" t="s">
        <v>204</v>
      </c>
      <c r="H19" s="24" t="s">
        <v>227</v>
      </c>
      <c r="I19" s="24" t="s">
        <v>6</v>
      </c>
      <c r="J19" s="32">
        <v>0.2</v>
      </c>
      <c r="K19" s="24" t="s">
        <v>185</v>
      </c>
      <c r="L19" s="54"/>
      <c r="M19" s="24" t="s">
        <v>250</v>
      </c>
      <c r="N19" s="25"/>
      <c r="O19" s="25"/>
    </row>
    <row r="20" spans="5:15" ht="101.5" x14ac:dyDescent="0.35">
      <c r="E20" s="24">
        <v>9</v>
      </c>
      <c r="F20" s="25"/>
      <c r="G20" s="25" t="s">
        <v>234</v>
      </c>
      <c r="H20" s="24" t="s">
        <v>125</v>
      </c>
      <c r="I20" s="24" t="s">
        <v>6</v>
      </c>
      <c r="J20" s="32">
        <v>2.5</v>
      </c>
      <c r="K20" s="24" t="s">
        <v>184</v>
      </c>
      <c r="L20" s="54"/>
      <c r="M20" s="24" t="s">
        <v>250</v>
      </c>
      <c r="N20" s="25"/>
      <c r="O20" s="25"/>
    </row>
    <row r="21" spans="5:15" ht="101.5" customHeight="1" x14ac:dyDescent="0.35">
      <c r="E21" s="24">
        <v>10</v>
      </c>
      <c r="F21" s="25"/>
      <c r="G21" s="25" t="s">
        <v>158</v>
      </c>
      <c r="H21" s="24" t="s">
        <v>229</v>
      </c>
      <c r="I21" s="24" t="s">
        <v>6</v>
      </c>
      <c r="J21" s="32">
        <v>5.79345E-2</v>
      </c>
      <c r="K21" s="24" t="s">
        <v>188</v>
      </c>
      <c r="L21" s="54"/>
      <c r="M21" s="24" t="s">
        <v>250</v>
      </c>
      <c r="N21" s="25"/>
      <c r="O21" s="25"/>
    </row>
    <row r="22" spans="5:15" ht="101.5" customHeight="1" x14ac:dyDescent="0.35">
      <c r="E22" s="42">
        <v>11</v>
      </c>
      <c r="F22" s="25"/>
      <c r="G22" s="46" t="s">
        <v>205</v>
      </c>
      <c r="H22" s="24" t="s">
        <v>125</v>
      </c>
      <c r="I22" s="24" t="s">
        <v>6</v>
      </c>
      <c r="J22" s="32">
        <v>0.27897676799999999</v>
      </c>
      <c r="K22" s="42" t="s">
        <v>186</v>
      </c>
      <c r="L22" s="54"/>
      <c r="M22" s="39" t="s">
        <v>250</v>
      </c>
      <c r="N22" s="25"/>
      <c r="O22" s="25"/>
    </row>
    <row r="23" spans="5:15" ht="101.5" customHeight="1" x14ac:dyDescent="0.35">
      <c r="E23" s="42"/>
      <c r="F23" s="25"/>
      <c r="G23" s="46"/>
      <c r="H23" s="24" t="s">
        <v>226</v>
      </c>
      <c r="I23" s="24" t="s">
        <v>6</v>
      </c>
      <c r="J23" s="32">
        <v>1.2893509999999999</v>
      </c>
      <c r="K23" s="42"/>
      <c r="L23" s="54"/>
      <c r="M23" s="40"/>
      <c r="N23" s="25"/>
      <c r="O23" s="25"/>
    </row>
    <row r="24" spans="5:15" ht="101.5" customHeight="1" x14ac:dyDescent="0.35">
      <c r="E24" s="42">
        <v>12</v>
      </c>
      <c r="F24" s="25"/>
      <c r="G24" s="46" t="s">
        <v>235</v>
      </c>
      <c r="H24" s="42" t="s">
        <v>125</v>
      </c>
      <c r="I24" s="24" t="s">
        <v>6</v>
      </c>
      <c r="J24" s="32">
        <v>1.109831421</v>
      </c>
      <c r="K24" s="42" t="s">
        <v>184</v>
      </c>
      <c r="L24" s="54"/>
      <c r="M24" s="39" t="s">
        <v>250</v>
      </c>
      <c r="N24" s="25"/>
      <c r="O24" s="25"/>
    </row>
    <row r="25" spans="5:15" ht="101.5" customHeight="1" x14ac:dyDescent="0.35">
      <c r="E25" s="42"/>
      <c r="F25" s="25"/>
      <c r="G25" s="46"/>
      <c r="H25" s="42"/>
      <c r="I25" s="24" t="s">
        <v>7</v>
      </c>
      <c r="J25" s="32">
        <v>2.6893379999999998E-2</v>
      </c>
      <c r="K25" s="42"/>
      <c r="L25" s="54"/>
      <c r="M25" s="41"/>
      <c r="N25" s="25"/>
      <c r="O25" s="25"/>
    </row>
    <row r="26" spans="5:15" ht="101.5" customHeight="1" x14ac:dyDescent="0.35">
      <c r="E26" s="42"/>
      <c r="F26" s="25"/>
      <c r="G26" s="46"/>
      <c r="H26" s="42" t="s">
        <v>226</v>
      </c>
      <c r="I26" s="24" t="s">
        <v>6</v>
      </c>
      <c r="J26" s="32">
        <v>4.242909</v>
      </c>
      <c r="K26" s="42"/>
      <c r="L26" s="54"/>
      <c r="M26" s="41"/>
      <c r="N26" s="25"/>
      <c r="O26" s="25"/>
    </row>
    <row r="27" spans="5:15" ht="101.5" customHeight="1" x14ac:dyDescent="0.35">
      <c r="E27" s="42"/>
      <c r="F27" s="25"/>
      <c r="G27" s="46"/>
      <c r="H27" s="42"/>
      <c r="I27" s="24" t="s">
        <v>35</v>
      </c>
      <c r="J27" s="32">
        <v>0.1855</v>
      </c>
      <c r="K27" s="42"/>
      <c r="L27" s="54"/>
      <c r="M27" s="40"/>
      <c r="N27" s="25"/>
      <c r="O27" s="25"/>
    </row>
    <row r="28" spans="5:15" ht="101.5" customHeight="1" x14ac:dyDescent="0.35">
      <c r="E28" s="42">
        <v>13</v>
      </c>
      <c r="F28" s="25"/>
      <c r="G28" s="46" t="s">
        <v>206</v>
      </c>
      <c r="H28" s="42" t="s">
        <v>125</v>
      </c>
      <c r="I28" s="24" t="s">
        <v>6</v>
      </c>
      <c r="J28" s="32">
        <v>1.395305</v>
      </c>
      <c r="K28" s="42" t="s">
        <v>185</v>
      </c>
      <c r="L28" s="54"/>
      <c r="M28" s="39" t="s">
        <v>250</v>
      </c>
      <c r="N28" s="25"/>
      <c r="O28" s="25"/>
    </row>
    <row r="29" spans="5:15" ht="101.5" customHeight="1" x14ac:dyDescent="0.35">
      <c r="E29" s="42"/>
      <c r="F29" s="25"/>
      <c r="G29" s="46"/>
      <c r="H29" s="42"/>
      <c r="I29" s="24" t="s">
        <v>35</v>
      </c>
      <c r="J29" s="32">
        <v>3.00687E-2</v>
      </c>
      <c r="K29" s="42"/>
      <c r="L29" s="54"/>
      <c r="M29" s="41"/>
      <c r="N29" s="25"/>
      <c r="O29" s="25"/>
    </row>
    <row r="30" spans="5:15" ht="101.5" customHeight="1" x14ac:dyDescent="0.35">
      <c r="E30" s="42"/>
      <c r="F30" s="25"/>
      <c r="G30" s="46"/>
      <c r="H30" s="42" t="s">
        <v>226</v>
      </c>
      <c r="I30" s="24" t="s">
        <v>6</v>
      </c>
      <c r="J30" s="32">
        <v>0.74808529999999995</v>
      </c>
      <c r="K30" s="42"/>
      <c r="L30" s="54"/>
      <c r="M30" s="41"/>
      <c r="N30" s="25"/>
      <c r="O30" s="25"/>
    </row>
    <row r="31" spans="5:15" ht="101.5" customHeight="1" x14ac:dyDescent="0.35">
      <c r="E31" s="42"/>
      <c r="F31" s="25"/>
      <c r="G31" s="46"/>
      <c r="H31" s="42"/>
      <c r="I31" s="24" t="s">
        <v>22</v>
      </c>
      <c r="J31" s="32">
        <v>0.33594000000000002</v>
      </c>
      <c r="K31" s="42"/>
      <c r="L31" s="54"/>
      <c r="M31" s="40"/>
      <c r="N31" s="25"/>
      <c r="O31" s="25"/>
    </row>
    <row r="32" spans="5:15" ht="101.5" customHeight="1" x14ac:dyDescent="0.35">
      <c r="E32" s="24">
        <v>14</v>
      </c>
      <c r="F32" s="25"/>
      <c r="G32" s="25" t="s">
        <v>236</v>
      </c>
      <c r="H32" s="24" t="s">
        <v>129</v>
      </c>
      <c r="I32" s="24" t="s">
        <v>6</v>
      </c>
      <c r="J32" s="32">
        <v>4.4836478000000006E-2</v>
      </c>
      <c r="K32" s="24" t="s">
        <v>189</v>
      </c>
      <c r="L32" s="54"/>
      <c r="M32" s="24" t="s">
        <v>250</v>
      </c>
      <c r="N32" s="25"/>
      <c r="O32" s="25"/>
    </row>
    <row r="33" spans="5:15" ht="101.5" customHeight="1" x14ac:dyDescent="0.35">
      <c r="E33" s="24">
        <v>15</v>
      </c>
      <c r="F33" s="25"/>
      <c r="G33" s="25" t="s">
        <v>96</v>
      </c>
      <c r="H33" s="24" t="s">
        <v>242</v>
      </c>
      <c r="I33" s="24" t="s">
        <v>6</v>
      </c>
      <c r="J33" s="32">
        <v>1.44</v>
      </c>
      <c r="K33" s="24" t="s">
        <v>184</v>
      </c>
      <c r="L33" s="54"/>
      <c r="M33" s="24" t="s">
        <v>250</v>
      </c>
      <c r="N33" s="25"/>
      <c r="O33" s="25"/>
    </row>
    <row r="34" spans="5:15" ht="130.5" x14ac:dyDescent="0.35">
      <c r="E34" s="24">
        <v>16</v>
      </c>
      <c r="F34" s="25"/>
      <c r="G34" s="25" t="s">
        <v>98</v>
      </c>
      <c r="H34" s="24" t="s">
        <v>226</v>
      </c>
      <c r="I34" s="24" t="s">
        <v>6</v>
      </c>
      <c r="J34" s="32">
        <v>0.1355055</v>
      </c>
      <c r="K34" s="24" t="s">
        <v>192</v>
      </c>
      <c r="L34" s="54"/>
      <c r="M34" s="24" t="s">
        <v>250</v>
      </c>
      <c r="N34" s="25"/>
      <c r="O34" s="25"/>
    </row>
    <row r="35" spans="5:15" ht="101.5" hidden="1" customHeight="1" x14ac:dyDescent="0.35">
      <c r="E35" s="24"/>
      <c r="F35" s="25"/>
      <c r="G35" s="25"/>
      <c r="H35" s="24" t="s">
        <v>125</v>
      </c>
      <c r="I35" s="24" t="s">
        <v>6</v>
      </c>
      <c r="J35" s="32">
        <v>3.6399989999999997E-3</v>
      </c>
      <c r="K35" s="24"/>
      <c r="L35" s="54"/>
      <c r="M35" s="24" t="s">
        <v>250</v>
      </c>
      <c r="N35" s="25"/>
      <c r="O35" s="25"/>
    </row>
    <row r="36" spans="5:15" ht="101.5" customHeight="1" x14ac:dyDescent="0.35">
      <c r="E36" s="24">
        <v>17</v>
      </c>
      <c r="F36" s="25"/>
      <c r="G36" s="25" t="s">
        <v>99</v>
      </c>
      <c r="H36" s="24" t="s">
        <v>133</v>
      </c>
      <c r="I36" s="24" t="s">
        <v>6</v>
      </c>
      <c r="J36" s="32">
        <v>0.1059093</v>
      </c>
      <c r="K36" s="24" t="s">
        <v>184</v>
      </c>
      <c r="L36" s="54"/>
      <c r="M36" s="24" t="s">
        <v>250</v>
      </c>
      <c r="N36" s="25"/>
      <c r="O36" s="25"/>
    </row>
    <row r="37" spans="5:15" ht="101.5" customHeight="1" x14ac:dyDescent="0.35">
      <c r="E37" s="42">
        <v>18</v>
      </c>
      <c r="F37" s="25"/>
      <c r="G37" s="46" t="s">
        <v>100</v>
      </c>
      <c r="H37" s="24" t="s">
        <v>125</v>
      </c>
      <c r="I37" s="24" t="s">
        <v>6</v>
      </c>
      <c r="J37" s="32">
        <v>0.178243558</v>
      </c>
      <c r="K37" s="42" t="s">
        <v>185</v>
      </c>
      <c r="L37" s="54"/>
      <c r="M37" s="39" t="s">
        <v>250</v>
      </c>
      <c r="N37" s="25"/>
      <c r="O37" s="25"/>
    </row>
    <row r="38" spans="5:15" ht="101.5" customHeight="1" x14ac:dyDescent="0.35">
      <c r="E38" s="42"/>
      <c r="F38" s="25"/>
      <c r="G38" s="46"/>
      <c r="H38" s="24" t="s">
        <v>176</v>
      </c>
      <c r="I38" s="24" t="s">
        <v>6</v>
      </c>
      <c r="J38" s="32">
        <v>1.9</v>
      </c>
      <c r="K38" s="42"/>
      <c r="L38" s="54"/>
      <c r="M38" s="40"/>
      <c r="N38" s="25"/>
      <c r="O38" s="25"/>
    </row>
    <row r="39" spans="5:15" ht="101.5" customHeight="1" x14ac:dyDescent="0.35">
      <c r="E39" s="24"/>
      <c r="F39" s="25"/>
      <c r="G39" s="25" t="s">
        <v>207</v>
      </c>
      <c r="H39" s="24" t="s">
        <v>125</v>
      </c>
      <c r="I39" s="24" t="s">
        <v>6</v>
      </c>
      <c r="J39" s="32">
        <v>8.9859899999999993E-4</v>
      </c>
      <c r="K39" s="24" t="s">
        <v>184</v>
      </c>
      <c r="L39" s="54"/>
      <c r="M39" s="24" t="s">
        <v>250</v>
      </c>
      <c r="N39" s="25"/>
      <c r="O39" s="25"/>
    </row>
    <row r="40" spans="5:15" ht="101.5" x14ac:dyDescent="0.35">
      <c r="E40" s="24">
        <v>19</v>
      </c>
      <c r="F40" s="25"/>
      <c r="G40" s="25" t="s">
        <v>208</v>
      </c>
      <c r="H40" s="24" t="s">
        <v>125</v>
      </c>
      <c r="I40" s="24" t="s">
        <v>6</v>
      </c>
      <c r="J40" s="32">
        <v>1.6106872000000001</v>
      </c>
      <c r="K40" s="24" t="s">
        <v>184</v>
      </c>
      <c r="L40" s="54"/>
      <c r="M40" s="24" t="s">
        <v>250</v>
      </c>
      <c r="N40" s="25"/>
      <c r="O40" s="25"/>
    </row>
    <row r="41" spans="5:15" ht="101.5" customHeight="1" x14ac:dyDescent="0.35">
      <c r="E41" s="42">
        <v>20</v>
      </c>
      <c r="F41" s="25"/>
      <c r="G41" s="46" t="s">
        <v>209</v>
      </c>
      <c r="H41" s="24" t="s">
        <v>125</v>
      </c>
      <c r="I41" s="24" t="s">
        <v>6</v>
      </c>
      <c r="J41" s="32">
        <v>0.68914195199999995</v>
      </c>
      <c r="K41" s="42" t="s">
        <v>186</v>
      </c>
      <c r="L41" s="54"/>
      <c r="M41" s="39" t="s">
        <v>250</v>
      </c>
      <c r="N41" s="25"/>
      <c r="O41" s="25"/>
    </row>
    <row r="42" spans="5:15" ht="101.5" customHeight="1" x14ac:dyDescent="0.35">
      <c r="E42" s="42"/>
      <c r="F42" s="25"/>
      <c r="G42" s="46"/>
      <c r="H42" s="24" t="s">
        <v>226</v>
      </c>
      <c r="I42" s="24" t="s">
        <v>6</v>
      </c>
      <c r="J42" s="32">
        <v>3.7850000000000002E-2</v>
      </c>
      <c r="K42" s="42"/>
      <c r="L42" s="54"/>
      <c r="M42" s="40"/>
      <c r="N42" s="25"/>
      <c r="O42" s="25"/>
    </row>
    <row r="43" spans="5:15" ht="101.5" customHeight="1" x14ac:dyDescent="0.35">
      <c r="E43" s="24">
        <v>21</v>
      </c>
      <c r="F43" s="25"/>
      <c r="G43" s="25" t="s">
        <v>103</v>
      </c>
      <c r="H43" s="24" t="s">
        <v>125</v>
      </c>
      <c r="I43" s="24" t="s">
        <v>6</v>
      </c>
      <c r="J43" s="32">
        <v>0.49695</v>
      </c>
      <c r="K43" s="24" t="s">
        <v>186</v>
      </c>
      <c r="L43" s="54"/>
      <c r="M43" s="24" t="s">
        <v>250</v>
      </c>
      <c r="N43" s="25"/>
      <c r="O43" s="25"/>
    </row>
    <row r="44" spans="5:15" ht="101.5" customHeight="1" x14ac:dyDescent="0.35">
      <c r="E44" s="42">
        <v>22</v>
      </c>
      <c r="F44" s="25"/>
      <c r="G44" s="46" t="s">
        <v>237</v>
      </c>
      <c r="H44" s="24" t="s">
        <v>125</v>
      </c>
      <c r="I44" s="24" t="s">
        <v>6</v>
      </c>
      <c r="J44" s="32">
        <v>0.1835</v>
      </c>
      <c r="K44" s="42" t="s">
        <v>190</v>
      </c>
      <c r="L44" s="54"/>
      <c r="M44" s="39" t="s">
        <v>250</v>
      </c>
      <c r="N44" s="25"/>
      <c r="O44" s="25"/>
    </row>
    <row r="45" spans="5:15" ht="101.5" customHeight="1" x14ac:dyDescent="0.35">
      <c r="E45" s="42"/>
      <c r="F45" s="25"/>
      <c r="G45" s="46"/>
      <c r="H45" s="24" t="s">
        <v>243</v>
      </c>
      <c r="I45" s="24" t="s">
        <v>6</v>
      </c>
      <c r="J45" s="32">
        <v>2.0799999999999999E-2</v>
      </c>
      <c r="K45" s="42"/>
      <c r="L45" s="54"/>
      <c r="M45" s="41"/>
      <c r="N45" s="25"/>
      <c r="O45" s="25"/>
    </row>
    <row r="46" spans="5:15" ht="101.5" customHeight="1" x14ac:dyDescent="0.35">
      <c r="E46" s="42"/>
      <c r="F46" s="25"/>
      <c r="G46" s="46"/>
      <c r="H46" s="24" t="s">
        <v>226</v>
      </c>
      <c r="I46" s="24" t="s">
        <v>6</v>
      </c>
      <c r="J46" s="32">
        <v>0.14180000000000001</v>
      </c>
      <c r="K46" s="42"/>
      <c r="L46" s="54"/>
      <c r="M46" s="40"/>
      <c r="N46" s="25"/>
      <c r="O46" s="25"/>
    </row>
    <row r="47" spans="5:15" ht="101.5" customHeight="1" x14ac:dyDescent="0.35">
      <c r="E47" s="42">
        <v>23</v>
      </c>
      <c r="F47" s="25"/>
      <c r="G47" s="46" t="s">
        <v>238</v>
      </c>
      <c r="H47" s="24" t="s">
        <v>125</v>
      </c>
      <c r="I47" s="24" t="s">
        <v>6</v>
      </c>
      <c r="J47" s="32">
        <v>0.40541518600000004</v>
      </c>
      <c r="K47" s="42" t="s">
        <v>184</v>
      </c>
      <c r="L47" s="54"/>
      <c r="M47" s="39" t="s">
        <v>250</v>
      </c>
      <c r="N47" s="25"/>
      <c r="O47" s="25"/>
    </row>
    <row r="48" spans="5:15" ht="101.5" customHeight="1" x14ac:dyDescent="0.35">
      <c r="E48" s="42"/>
      <c r="F48" s="25"/>
      <c r="G48" s="46"/>
      <c r="H48" s="24" t="s">
        <v>226</v>
      </c>
      <c r="I48" s="24" t="s">
        <v>6</v>
      </c>
      <c r="J48" s="32">
        <v>1.2256450000000001</v>
      </c>
      <c r="K48" s="42"/>
      <c r="L48" s="54"/>
      <c r="M48" s="40"/>
      <c r="N48" s="25"/>
      <c r="O48" s="25"/>
    </row>
    <row r="49" spans="5:15" ht="101.5" customHeight="1" x14ac:dyDescent="0.35">
      <c r="E49" s="42">
        <v>24</v>
      </c>
      <c r="F49" s="25"/>
      <c r="G49" s="46" t="s">
        <v>106</v>
      </c>
      <c r="H49" s="24" t="s">
        <v>125</v>
      </c>
      <c r="I49" s="24" t="s">
        <v>6</v>
      </c>
      <c r="J49" s="32">
        <v>1.382256873</v>
      </c>
      <c r="K49" s="42" t="s">
        <v>189</v>
      </c>
      <c r="L49" s="54"/>
      <c r="M49" s="39" t="s">
        <v>250</v>
      </c>
      <c r="N49" s="25"/>
      <c r="O49" s="25"/>
    </row>
    <row r="50" spans="5:15" ht="101.5" customHeight="1" x14ac:dyDescent="0.35">
      <c r="E50" s="42"/>
      <c r="F50" s="25"/>
      <c r="G50" s="46"/>
      <c r="H50" s="24" t="s">
        <v>226</v>
      </c>
      <c r="I50" s="24" t="s">
        <v>6</v>
      </c>
      <c r="J50" s="32">
        <v>0.43374000000000001</v>
      </c>
      <c r="K50" s="42"/>
      <c r="L50" s="54"/>
      <c r="M50" s="41"/>
      <c r="N50" s="25"/>
      <c r="O50" s="25"/>
    </row>
    <row r="51" spans="5:15" ht="101.5" customHeight="1" x14ac:dyDescent="0.35">
      <c r="E51" s="42"/>
      <c r="F51" s="25"/>
      <c r="G51" s="46"/>
      <c r="H51" s="24" t="s">
        <v>229</v>
      </c>
      <c r="I51" s="24" t="s">
        <v>6</v>
      </c>
      <c r="J51" s="32">
        <v>0.41</v>
      </c>
      <c r="K51" s="42"/>
      <c r="L51" s="54"/>
      <c r="M51" s="40"/>
      <c r="N51" s="25"/>
      <c r="O51" s="25"/>
    </row>
    <row r="52" spans="5:15" ht="101.5" customHeight="1" x14ac:dyDescent="0.35">
      <c r="E52" s="42">
        <v>25</v>
      </c>
      <c r="F52" s="25"/>
      <c r="G52" s="46" t="s">
        <v>211</v>
      </c>
      <c r="H52" s="24" t="s">
        <v>125</v>
      </c>
      <c r="I52" s="24" t="s">
        <v>6</v>
      </c>
      <c r="J52" s="32">
        <v>0.172691653</v>
      </c>
      <c r="K52" s="42" t="s">
        <v>184</v>
      </c>
      <c r="L52" s="54"/>
      <c r="M52" s="39" t="s">
        <v>250</v>
      </c>
      <c r="N52" s="25"/>
      <c r="O52" s="25"/>
    </row>
    <row r="53" spans="5:15" ht="101.5" customHeight="1" x14ac:dyDescent="0.35">
      <c r="E53" s="42"/>
      <c r="F53" s="25"/>
      <c r="G53" s="46"/>
      <c r="H53" s="24" t="s">
        <v>226</v>
      </c>
      <c r="I53" s="24" t="s">
        <v>6</v>
      </c>
      <c r="J53" s="32">
        <v>0.47675329999999999</v>
      </c>
      <c r="K53" s="42"/>
      <c r="L53" s="54"/>
      <c r="M53" s="40"/>
      <c r="N53" s="25"/>
      <c r="O53" s="25"/>
    </row>
    <row r="54" spans="5:15" ht="101.5" customHeight="1" x14ac:dyDescent="0.35">
      <c r="E54" s="24">
        <v>26</v>
      </c>
      <c r="F54" s="25"/>
      <c r="G54" s="25" t="s">
        <v>108</v>
      </c>
      <c r="H54" s="24" t="s">
        <v>125</v>
      </c>
      <c r="I54" s="24" t="s">
        <v>6</v>
      </c>
      <c r="J54" s="32">
        <v>1.0778403999999999</v>
      </c>
      <c r="K54" s="24" t="s">
        <v>185</v>
      </c>
      <c r="L54" s="54"/>
      <c r="M54" s="24" t="s">
        <v>250</v>
      </c>
      <c r="N54" s="25"/>
      <c r="O54" s="25"/>
    </row>
    <row r="55" spans="5:15" ht="101.5" customHeight="1" x14ac:dyDescent="0.35">
      <c r="E55" s="42">
        <v>27</v>
      </c>
      <c r="F55" s="25"/>
      <c r="G55" s="46" t="s">
        <v>212</v>
      </c>
      <c r="H55" s="24" t="s">
        <v>125</v>
      </c>
      <c r="I55" s="24" t="s">
        <v>6</v>
      </c>
      <c r="J55" s="32">
        <v>0.77434340000000002</v>
      </c>
      <c r="K55" s="42" t="s">
        <v>193</v>
      </c>
      <c r="L55" s="54"/>
      <c r="M55" s="39" t="s">
        <v>250</v>
      </c>
      <c r="N55" s="25"/>
      <c r="O55" s="25"/>
    </row>
    <row r="56" spans="5:15" ht="101.5" customHeight="1" x14ac:dyDescent="0.35">
      <c r="E56" s="42"/>
      <c r="F56" s="25"/>
      <c r="G56" s="46"/>
      <c r="H56" s="42" t="s">
        <v>226</v>
      </c>
      <c r="I56" s="24" t="s">
        <v>6</v>
      </c>
      <c r="J56" s="32">
        <v>0.12717185</v>
      </c>
      <c r="K56" s="42"/>
      <c r="L56" s="54"/>
      <c r="M56" s="41"/>
      <c r="N56" s="25"/>
      <c r="O56" s="25"/>
    </row>
    <row r="57" spans="5:15" ht="101.5" customHeight="1" x14ac:dyDescent="0.35">
      <c r="E57" s="42"/>
      <c r="F57" s="25"/>
      <c r="G57" s="46"/>
      <c r="H57" s="42"/>
      <c r="I57" s="24" t="s">
        <v>35</v>
      </c>
      <c r="J57" s="32">
        <v>9.3750100000000003E-2</v>
      </c>
      <c r="K57" s="42"/>
      <c r="L57" s="54"/>
      <c r="M57" s="40"/>
      <c r="N57" s="25"/>
      <c r="O57" s="25"/>
    </row>
    <row r="58" spans="5:15" ht="101.5" customHeight="1" x14ac:dyDescent="0.35">
      <c r="E58" s="42">
        <v>28</v>
      </c>
      <c r="F58" s="25"/>
      <c r="G58" s="46" t="s">
        <v>110</v>
      </c>
      <c r="H58" s="42" t="s">
        <v>226</v>
      </c>
      <c r="I58" s="24" t="s">
        <v>6</v>
      </c>
      <c r="J58" s="32">
        <v>0.245</v>
      </c>
      <c r="K58" s="42" t="s">
        <v>195</v>
      </c>
      <c r="L58" s="54"/>
      <c r="M58" s="39" t="s">
        <v>250</v>
      </c>
      <c r="N58" s="25"/>
      <c r="O58" s="25"/>
    </row>
    <row r="59" spans="5:15" ht="101.5" customHeight="1" x14ac:dyDescent="0.35">
      <c r="E59" s="42"/>
      <c r="F59" s="25"/>
      <c r="G59" s="46"/>
      <c r="H59" s="42"/>
      <c r="I59" s="24" t="s">
        <v>35</v>
      </c>
      <c r="J59" s="32">
        <v>4.5100000000000001E-2</v>
      </c>
      <c r="K59" s="42"/>
      <c r="L59" s="54"/>
      <c r="M59" s="41"/>
      <c r="N59" s="25"/>
      <c r="O59" s="25"/>
    </row>
    <row r="60" spans="5:15" ht="101.5" customHeight="1" x14ac:dyDescent="0.35">
      <c r="E60" s="42"/>
      <c r="F60" s="25"/>
      <c r="G60" s="46"/>
      <c r="H60" s="24" t="s">
        <v>244</v>
      </c>
      <c r="I60" s="24" t="s">
        <v>6</v>
      </c>
      <c r="J60" s="32">
        <v>0.28000000000000003</v>
      </c>
      <c r="K60" s="42"/>
      <c r="L60" s="54"/>
      <c r="M60" s="41"/>
      <c r="N60" s="25"/>
      <c r="O60" s="25"/>
    </row>
    <row r="61" spans="5:15" ht="101.5" customHeight="1" x14ac:dyDescent="0.35">
      <c r="E61" s="42"/>
      <c r="F61" s="25"/>
      <c r="G61" s="46"/>
      <c r="H61" s="24" t="s">
        <v>125</v>
      </c>
      <c r="I61" s="24" t="s">
        <v>6</v>
      </c>
      <c r="J61" s="32">
        <v>0.05</v>
      </c>
      <c r="K61" s="42"/>
      <c r="L61" s="54"/>
      <c r="M61" s="40"/>
      <c r="N61" s="25"/>
      <c r="O61" s="25"/>
    </row>
    <row r="62" spans="5:15" ht="101.5" customHeight="1" x14ac:dyDescent="0.35">
      <c r="E62" s="42">
        <v>29</v>
      </c>
      <c r="F62" s="25"/>
      <c r="G62" s="46" t="s">
        <v>111</v>
      </c>
      <c r="H62" s="24" t="s">
        <v>125</v>
      </c>
      <c r="I62" s="24" t="s">
        <v>6</v>
      </c>
      <c r="J62" s="32">
        <v>9.8274324999999996E-2</v>
      </c>
      <c r="K62" s="42" t="s">
        <v>184</v>
      </c>
      <c r="L62" s="54"/>
      <c r="M62" s="39" t="s">
        <v>250</v>
      </c>
      <c r="N62" s="25"/>
      <c r="O62" s="25"/>
    </row>
    <row r="63" spans="5:15" ht="101.5" customHeight="1" x14ac:dyDescent="0.35">
      <c r="E63" s="42"/>
      <c r="F63" s="25"/>
      <c r="G63" s="46"/>
      <c r="H63" s="24" t="s">
        <v>226</v>
      </c>
      <c r="I63" s="24" t="s">
        <v>6</v>
      </c>
      <c r="J63" s="32">
        <v>1.1348799999999999E-2</v>
      </c>
      <c r="K63" s="42"/>
      <c r="L63" s="54"/>
      <c r="M63" s="40"/>
      <c r="N63" s="25"/>
      <c r="O63" s="25"/>
    </row>
    <row r="64" spans="5:15" ht="101.5" customHeight="1" x14ac:dyDescent="0.35">
      <c r="E64" s="42">
        <v>30</v>
      </c>
      <c r="F64" s="25"/>
      <c r="G64" s="46" t="s">
        <v>213</v>
      </c>
      <c r="H64" s="24" t="s">
        <v>125</v>
      </c>
      <c r="I64" s="24" t="s">
        <v>6</v>
      </c>
      <c r="J64" s="32">
        <v>1.177063212</v>
      </c>
      <c r="K64" s="42" t="s">
        <v>189</v>
      </c>
      <c r="L64" s="54"/>
      <c r="M64" s="39" t="s">
        <v>250</v>
      </c>
      <c r="N64" s="25"/>
      <c r="O64" s="25"/>
    </row>
    <row r="65" spans="5:15" ht="101.5" customHeight="1" x14ac:dyDescent="0.35">
      <c r="E65" s="42"/>
      <c r="F65" s="25"/>
      <c r="G65" s="46"/>
      <c r="H65" s="24" t="s">
        <v>226</v>
      </c>
      <c r="I65" s="24" t="s">
        <v>6</v>
      </c>
      <c r="J65" s="32">
        <v>0.1605</v>
      </c>
      <c r="K65" s="42"/>
      <c r="L65" s="54"/>
      <c r="M65" s="40"/>
      <c r="N65" s="25"/>
      <c r="O65" s="25"/>
    </row>
    <row r="66" spans="5:15" ht="101.5" customHeight="1" x14ac:dyDescent="0.35">
      <c r="E66" s="42">
        <v>31</v>
      </c>
      <c r="F66" s="25"/>
      <c r="G66" s="46" t="s">
        <v>113</v>
      </c>
      <c r="H66" s="24" t="s">
        <v>125</v>
      </c>
      <c r="I66" s="24" t="s">
        <v>6</v>
      </c>
      <c r="J66" s="32">
        <v>0.34561497400000002</v>
      </c>
      <c r="K66" s="42" t="s">
        <v>196</v>
      </c>
      <c r="L66" s="54"/>
      <c r="M66" s="39" t="s">
        <v>250</v>
      </c>
      <c r="N66" s="25"/>
      <c r="O66" s="25"/>
    </row>
    <row r="67" spans="5:15" ht="101.5" customHeight="1" x14ac:dyDescent="0.35">
      <c r="E67" s="42"/>
      <c r="F67" s="25"/>
      <c r="G67" s="46"/>
      <c r="H67" s="42" t="s">
        <v>226</v>
      </c>
      <c r="I67" s="24" t="s">
        <v>7</v>
      </c>
      <c r="J67" s="32">
        <v>5.4482700000000002E-2</v>
      </c>
      <c r="K67" s="42"/>
      <c r="L67" s="54"/>
      <c r="M67" s="41"/>
      <c r="N67" s="25"/>
      <c r="O67" s="25"/>
    </row>
    <row r="68" spans="5:15" ht="101.5" customHeight="1" x14ac:dyDescent="0.35">
      <c r="E68" s="42"/>
      <c r="F68" s="25"/>
      <c r="G68" s="46"/>
      <c r="H68" s="42"/>
      <c r="I68" s="24" t="s">
        <v>35</v>
      </c>
      <c r="J68" s="32">
        <v>4.8645500000000001E-2</v>
      </c>
      <c r="K68" s="42"/>
      <c r="L68" s="54"/>
      <c r="M68" s="40"/>
      <c r="N68" s="25"/>
      <c r="O68" s="25"/>
    </row>
    <row r="69" spans="5:15" ht="101.5" customHeight="1" x14ac:dyDescent="0.35">
      <c r="E69" s="42">
        <v>32</v>
      </c>
      <c r="F69" s="25"/>
      <c r="G69" s="46" t="s">
        <v>214</v>
      </c>
      <c r="H69" s="24" t="s">
        <v>125</v>
      </c>
      <c r="I69" s="24" t="s">
        <v>35</v>
      </c>
      <c r="J69" s="32">
        <v>1.03242E-2</v>
      </c>
      <c r="K69" s="42" t="s">
        <v>185</v>
      </c>
      <c r="L69" s="54"/>
      <c r="M69" s="39" t="s">
        <v>250</v>
      </c>
      <c r="N69" s="25"/>
      <c r="O69" s="25"/>
    </row>
    <row r="70" spans="5:15" ht="101.5" customHeight="1" x14ac:dyDescent="0.35">
      <c r="E70" s="42"/>
      <c r="F70" s="25"/>
      <c r="G70" s="46"/>
      <c r="H70" s="24" t="s">
        <v>245</v>
      </c>
      <c r="I70" s="24" t="s">
        <v>35</v>
      </c>
      <c r="J70" s="32">
        <v>4.3830000000000001E-2</v>
      </c>
      <c r="K70" s="42"/>
      <c r="L70" s="54"/>
      <c r="M70" s="40"/>
      <c r="N70" s="25"/>
      <c r="O70" s="25"/>
    </row>
    <row r="71" spans="5:15" ht="116" x14ac:dyDescent="0.35">
      <c r="E71" s="24">
        <v>33</v>
      </c>
      <c r="F71" s="25"/>
      <c r="G71" s="25" t="s">
        <v>215</v>
      </c>
      <c r="H71" s="24" t="s">
        <v>125</v>
      </c>
      <c r="I71" s="24" t="s">
        <v>6</v>
      </c>
      <c r="J71" s="32">
        <v>1.3514999999999999</v>
      </c>
      <c r="K71" s="24" t="s">
        <v>184</v>
      </c>
      <c r="L71" s="54"/>
      <c r="M71" s="24" t="s">
        <v>250</v>
      </c>
      <c r="N71" s="25"/>
      <c r="O71" s="25"/>
    </row>
    <row r="72" spans="5:15" ht="101.5" customHeight="1" x14ac:dyDescent="0.35">
      <c r="E72" s="24">
        <v>34</v>
      </c>
      <c r="F72" s="25"/>
      <c r="G72" s="25" t="s">
        <v>222</v>
      </c>
      <c r="H72" s="24" t="s">
        <v>226</v>
      </c>
      <c r="I72" s="24" t="s">
        <v>6</v>
      </c>
      <c r="J72" s="32">
        <v>3.5243999999999998E-2</v>
      </c>
      <c r="K72" s="24" t="s">
        <v>184</v>
      </c>
      <c r="L72" s="54"/>
      <c r="M72" s="24" t="s">
        <v>250</v>
      </c>
      <c r="N72" s="25"/>
      <c r="O72" s="25"/>
    </row>
    <row r="73" spans="5:15" ht="101.5" customHeight="1" x14ac:dyDescent="0.35">
      <c r="E73" s="42">
        <v>35</v>
      </c>
      <c r="F73" s="25"/>
      <c r="G73" s="46" t="s">
        <v>216</v>
      </c>
      <c r="H73" s="24" t="s">
        <v>125</v>
      </c>
      <c r="I73" s="24" t="s">
        <v>6</v>
      </c>
      <c r="J73" s="32">
        <v>0.30865540000000002</v>
      </c>
      <c r="K73" s="42" t="s">
        <v>183</v>
      </c>
      <c r="L73" s="54"/>
      <c r="M73" s="39" t="s">
        <v>250</v>
      </c>
      <c r="N73" s="25"/>
      <c r="O73" s="25"/>
    </row>
    <row r="74" spans="5:15" ht="101.5" customHeight="1" x14ac:dyDescent="0.35">
      <c r="E74" s="42"/>
      <c r="F74" s="25"/>
      <c r="G74" s="46"/>
      <c r="H74" s="42" t="s">
        <v>226</v>
      </c>
      <c r="I74" s="24" t="s">
        <v>6</v>
      </c>
      <c r="J74" s="32">
        <v>0.79600000000000004</v>
      </c>
      <c r="K74" s="42"/>
      <c r="L74" s="54"/>
      <c r="M74" s="41"/>
      <c r="N74" s="25"/>
      <c r="O74" s="25"/>
    </row>
    <row r="75" spans="5:15" ht="101.5" customHeight="1" x14ac:dyDescent="0.35">
      <c r="E75" s="42"/>
      <c r="F75" s="25"/>
      <c r="G75" s="46"/>
      <c r="H75" s="42"/>
      <c r="I75" s="24" t="s">
        <v>35</v>
      </c>
      <c r="J75" s="32">
        <v>3.7499999999999999E-2</v>
      </c>
      <c r="K75" s="42"/>
      <c r="L75" s="54"/>
      <c r="M75" s="41"/>
      <c r="N75" s="25"/>
      <c r="O75" s="25"/>
    </row>
    <row r="76" spans="5:15" ht="101.5" customHeight="1" x14ac:dyDescent="0.35">
      <c r="E76" s="42"/>
      <c r="F76" s="25"/>
      <c r="G76" s="46"/>
      <c r="H76" s="24" t="s">
        <v>246</v>
      </c>
      <c r="I76" s="24" t="s">
        <v>6</v>
      </c>
      <c r="J76" s="32">
        <v>0.08</v>
      </c>
      <c r="K76" s="42"/>
      <c r="L76" s="54"/>
      <c r="M76" s="41"/>
      <c r="N76" s="25"/>
      <c r="O76" s="25"/>
    </row>
    <row r="77" spans="5:15" ht="101.5" customHeight="1" x14ac:dyDescent="0.35">
      <c r="E77" s="42"/>
      <c r="F77" s="25"/>
      <c r="G77" s="46"/>
      <c r="H77" s="24" t="s">
        <v>168</v>
      </c>
      <c r="I77" s="24" t="s">
        <v>6</v>
      </c>
      <c r="J77" s="32">
        <v>1.9599999999999999E-2</v>
      </c>
      <c r="K77" s="42"/>
      <c r="L77" s="54"/>
      <c r="M77" s="40"/>
      <c r="N77" s="25"/>
      <c r="O77" s="25"/>
    </row>
    <row r="78" spans="5:15" ht="101.5" customHeight="1" x14ac:dyDescent="0.35">
      <c r="E78" s="42">
        <v>36</v>
      </c>
      <c r="F78" s="25"/>
      <c r="G78" s="46" t="s">
        <v>217</v>
      </c>
      <c r="H78" s="42" t="s">
        <v>125</v>
      </c>
      <c r="I78" s="24" t="s">
        <v>6</v>
      </c>
      <c r="J78" s="32">
        <v>3.1277399999999997E-2</v>
      </c>
      <c r="K78" s="42" t="s">
        <v>197</v>
      </c>
      <c r="L78" s="54"/>
      <c r="M78" s="39" t="s">
        <v>250</v>
      </c>
      <c r="N78" s="25"/>
      <c r="O78" s="25"/>
    </row>
    <row r="79" spans="5:15" ht="101.5" customHeight="1" x14ac:dyDescent="0.35">
      <c r="E79" s="42"/>
      <c r="F79" s="25"/>
      <c r="G79" s="46"/>
      <c r="H79" s="42"/>
      <c r="I79" s="24" t="s">
        <v>29</v>
      </c>
      <c r="J79" s="32">
        <v>2.716E-2</v>
      </c>
      <c r="K79" s="42"/>
      <c r="L79" s="54"/>
      <c r="M79" s="41"/>
      <c r="N79" s="25"/>
      <c r="O79" s="25"/>
    </row>
    <row r="80" spans="5:15" ht="101.5" customHeight="1" x14ac:dyDescent="0.35">
      <c r="E80" s="42"/>
      <c r="F80" s="25"/>
      <c r="G80" s="46"/>
      <c r="H80" s="24" t="s">
        <v>226</v>
      </c>
      <c r="I80" s="24" t="s">
        <v>6</v>
      </c>
      <c r="J80" s="32">
        <v>3.9910000000000001E-2</v>
      </c>
      <c r="K80" s="42"/>
      <c r="L80" s="54"/>
      <c r="M80" s="40"/>
      <c r="N80" s="25"/>
      <c r="O80" s="25"/>
    </row>
    <row r="81" spans="5:15" ht="130.5" x14ac:dyDescent="0.35">
      <c r="E81" s="24">
        <v>37</v>
      </c>
      <c r="F81" s="25"/>
      <c r="G81" s="25" t="s">
        <v>218</v>
      </c>
      <c r="H81" s="24" t="s">
        <v>125</v>
      </c>
      <c r="I81" s="24" t="s">
        <v>6</v>
      </c>
      <c r="J81" s="32">
        <v>0.75880020000000004</v>
      </c>
      <c r="K81" s="24" t="s">
        <v>184</v>
      </c>
      <c r="L81" s="54"/>
      <c r="M81" s="24" t="s">
        <v>250</v>
      </c>
      <c r="N81" s="25"/>
      <c r="O81" s="25"/>
    </row>
    <row r="82" spans="5:15" ht="101.5" customHeight="1" x14ac:dyDescent="0.35">
      <c r="E82" s="42">
        <v>38</v>
      </c>
      <c r="F82" s="25"/>
      <c r="G82" s="46" t="s">
        <v>117</v>
      </c>
      <c r="H82" s="24" t="s">
        <v>125</v>
      </c>
      <c r="I82" s="24" t="s">
        <v>6</v>
      </c>
      <c r="J82" s="32">
        <v>0.22639480000000001</v>
      </c>
      <c r="K82" s="42" t="s">
        <v>184</v>
      </c>
      <c r="L82" s="54"/>
      <c r="M82" s="39" t="s">
        <v>250</v>
      </c>
      <c r="N82" s="25"/>
      <c r="O82" s="25"/>
    </row>
    <row r="83" spans="5:15" ht="101.5" customHeight="1" x14ac:dyDescent="0.35">
      <c r="E83" s="42"/>
      <c r="F83" s="25"/>
      <c r="G83" s="46"/>
      <c r="H83" s="24" t="s">
        <v>226</v>
      </c>
      <c r="I83" s="24" t="s">
        <v>6</v>
      </c>
      <c r="J83" s="32">
        <v>4.8340000000000001E-2</v>
      </c>
      <c r="K83" s="42"/>
      <c r="L83" s="54"/>
      <c r="M83" s="40"/>
      <c r="N83" s="25"/>
      <c r="O83" s="25"/>
    </row>
    <row r="84" spans="5:15" ht="101.5" customHeight="1" x14ac:dyDescent="0.35">
      <c r="E84" s="24">
        <v>39</v>
      </c>
      <c r="F84" s="25"/>
      <c r="G84" s="25" t="s">
        <v>239</v>
      </c>
      <c r="H84" s="24" t="s">
        <v>226</v>
      </c>
      <c r="I84" s="24" t="s">
        <v>6</v>
      </c>
      <c r="J84" s="32">
        <v>0.3</v>
      </c>
      <c r="K84" s="24" t="s">
        <v>189</v>
      </c>
      <c r="L84" s="54"/>
      <c r="M84" s="24" t="s">
        <v>250</v>
      </c>
      <c r="N84" s="25"/>
      <c r="O84" s="25"/>
    </row>
    <row r="85" spans="5:15" ht="101.5" x14ac:dyDescent="0.35">
      <c r="E85" s="24">
        <v>40</v>
      </c>
      <c r="F85" s="25"/>
      <c r="G85" s="25" t="s">
        <v>220</v>
      </c>
      <c r="H85" s="24" t="s">
        <v>125</v>
      </c>
      <c r="I85" s="24" t="s">
        <v>6</v>
      </c>
      <c r="J85" s="32">
        <v>2.5</v>
      </c>
      <c r="K85" s="24" t="s">
        <v>184</v>
      </c>
      <c r="L85" s="54"/>
      <c r="M85" s="24" t="s">
        <v>250</v>
      </c>
      <c r="N85" s="25"/>
      <c r="O85" s="25"/>
    </row>
    <row r="86" spans="5:15" ht="101.5" x14ac:dyDescent="0.35">
      <c r="E86" s="24">
        <v>41</v>
      </c>
      <c r="F86" s="25"/>
      <c r="G86" s="25" t="s">
        <v>240</v>
      </c>
      <c r="H86" s="24" t="s">
        <v>226</v>
      </c>
      <c r="I86" s="24" t="s">
        <v>6</v>
      </c>
      <c r="J86" s="32">
        <v>10</v>
      </c>
      <c r="K86" s="24" t="s">
        <v>184</v>
      </c>
      <c r="L86" s="54"/>
      <c r="M86" s="24" t="s">
        <v>250</v>
      </c>
      <c r="N86" s="25"/>
      <c r="O86" s="25"/>
    </row>
    <row r="87" spans="5:15" ht="101.5" customHeight="1" x14ac:dyDescent="0.35">
      <c r="E87" s="42">
        <v>42</v>
      </c>
      <c r="F87" s="25"/>
      <c r="G87" s="46" t="s">
        <v>221</v>
      </c>
      <c r="H87" s="24" t="s">
        <v>226</v>
      </c>
      <c r="I87" s="24" t="s">
        <v>6</v>
      </c>
      <c r="J87" s="32">
        <v>4.9059999999999999E-2</v>
      </c>
      <c r="K87" s="42" t="s">
        <v>233</v>
      </c>
      <c r="L87" s="54"/>
      <c r="M87" s="39" t="s">
        <v>250</v>
      </c>
      <c r="N87" s="25"/>
      <c r="O87" s="25"/>
    </row>
    <row r="88" spans="5:15" ht="101.5" customHeight="1" x14ac:dyDescent="0.35">
      <c r="E88" s="42"/>
      <c r="F88" s="25"/>
      <c r="G88" s="46"/>
      <c r="H88" s="24" t="s">
        <v>125</v>
      </c>
      <c r="I88" s="24" t="s">
        <v>6</v>
      </c>
      <c r="J88" s="32">
        <v>7.0000000000000007E-2</v>
      </c>
      <c r="K88" s="42"/>
      <c r="L88" s="54"/>
      <c r="M88" s="41"/>
      <c r="N88" s="25"/>
      <c r="O88" s="25"/>
    </row>
    <row r="89" spans="5:15" ht="101.5" customHeight="1" x14ac:dyDescent="0.35">
      <c r="E89" s="42"/>
      <c r="F89" s="25"/>
      <c r="G89" s="46"/>
      <c r="H89" s="24" t="s">
        <v>226</v>
      </c>
      <c r="I89" s="24" t="s">
        <v>6</v>
      </c>
      <c r="J89" s="32">
        <v>1.4239999999999999E-2</v>
      </c>
      <c r="K89" s="42"/>
      <c r="L89" s="54"/>
      <c r="M89" s="40"/>
      <c r="N89" s="25"/>
      <c r="O89" s="25"/>
    </row>
    <row r="90" spans="5:15" ht="101.5" customHeight="1" x14ac:dyDescent="0.35">
      <c r="E90" s="42">
        <v>43</v>
      </c>
      <c r="F90" s="25"/>
      <c r="G90" s="46" t="s">
        <v>241</v>
      </c>
      <c r="H90" s="42" t="s">
        <v>226</v>
      </c>
      <c r="I90" s="24" t="s">
        <v>6</v>
      </c>
      <c r="J90" s="32">
        <v>0.15</v>
      </c>
      <c r="K90" s="42" t="s">
        <v>184</v>
      </c>
      <c r="L90" s="54"/>
      <c r="M90" s="39" t="s">
        <v>250</v>
      </c>
      <c r="N90" s="25"/>
      <c r="O90" s="25"/>
    </row>
    <row r="91" spans="5:15" ht="101.5" customHeight="1" x14ac:dyDescent="0.35">
      <c r="E91" s="42"/>
      <c r="F91" s="25"/>
      <c r="G91" s="46"/>
      <c r="H91" s="42"/>
      <c r="I91" s="24" t="s">
        <v>6</v>
      </c>
      <c r="J91" s="25"/>
      <c r="K91" s="42"/>
      <c r="L91" s="55"/>
      <c r="M91" s="40"/>
      <c r="N91" s="25"/>
      <c r="O91" s="25"/>
    </row>
    <row r="92" spans="5:15" x14ac:dyDescent="0.35">
      <c r="E92" s="24">
        <v>44</v>
      </c>
      <c r="F92" s="25"/>
      <c r="G92" s="25" t="s">
        <v>122</v>
      </c>
      <c r="H92" s="24" t="s">
        <v>125</v>
      </c>
      <c r="I92" s="24" t="s">
        <v>6</v>
      </c>
      <c r="J92" s="32">
        <v>0.63438822900000014</v>
      </c>
      <c r="K92" s="24" t="s">
        <v>122</v>
      </c>
      <c r="L92" s="33"/>
      <c r="M92" s="24" t="s">
        <v>250</v>
      </c>
      <c r="N92" s="25"/>
      <c r="O92" s="25"/>
    </row>
  </sheetData>
  <autoFilter ref="E4:Q92" xr:uid="{00000000-0001-0000-0500-000000000000}"/>
  <mergeCells count="107">
    <mergeCell ref="G69:G70"/>
    <mergeCell ref="G66:G68"/>
    <mergeCell ref="G64:G65"/>
    <mergeCell ref="G62:G63"/>
    <mergeCell ref="G58:G61"/>
    <mergeCell ref="G5:G7"/>
    <mergeCell ref="G8:G9"/>
    <mergeCell ref="G10:G12"/>
    <mergeCell ref="G15:G17"/>
    <mergeCell ref="G22:G23"/>
    <mergeCell ref="G24:G27"/>
    <mergeCell ref="K58:K61"/>
    <mergeCell ref="K55:K57"/>
    <mergeCell ref="K52:K53"/>
    <mergeCell ref="K49:K51"/>
    <mergeCell ref="G37:G38"/>
    <mergeCell ref="K5:K7"/>
    <mergeCell ref="K90:K91"/>
    <mergeCell ref="K87:K89"/>
    <mergeCell ref="K82:K83"/>
    <mergeCell ref="K78:K80"/>
    <mergeCell ref="K73:K77"/>
    <mergeCell ref="K69:K70"/>
    <mergeCell ref="K66:K68"/>
    <mergeCell ref="G55:G57"/>
    <mergeCell ref="G52:G53"/>
    <mergeCell ref="G49:G51"/>
    <mergeCell ref="G47:G48"/>
    <mergeCell ref="G44:G46"/>
    <mergeCell ref="G41:G42"/>
    <mergeCell ref="G28:G31"/>
    <mergeCell ref="G87:G89"/>
    <mergeCell ref="G82:G83"/>
    <mergeCell ref="G78:G80"/>
    <mergeCell ref="G73:G77"/>
    <mergeCell ref="E64:E65"/>
    <mergeCell ref="K8:K9"/>
    <mergeCell ref="E5:E7"/>
    <mergeCell ref="E8:E9"/>
    <mergeCell ref="E10:E12"/>
    <mergeCell ref="E15:E17"/>
    <mergeCell ref="E22:E23"/>
    <mergeCell ref="K47:K48"/>
    <mergeCell ref="K44:K46"/>
    <mergeCell ref="K41:K42"/>
    <mergeCell ref="K37:K38"/>
    <mergeCell ref="K28:K31"/>
    <mergeCell ref="K24:K27"/>
    <mergeCell ref="E24:E27"/>
    <mergeCell ref="E28:E31"/>
    <mergeCell ref="E37:E38"/>
    <mergeCell ref="E41:E42"/>
    <mergeCell ref="E44:E46"/>
    <mergeCell ref="E47:E48"/>
    <mergeCell ref="K22:K23"/>
    <mergeCell ref="K15:K17"/>
    <mergeCell ref="K10:K12"/>
    <mergeCell ref="K64:K65"/>
    <mergeCell ref="K62:K63"/>
    <mergeCell ref="M24:M27"/>
    <mergeCell ref="H58:H59"/>
    <mergeCell ref="H56:H57"/>
    <mergeCell ref="H30:H31"/>
    <mergeCell ref="H26:H27"/>
    <mergeCell ref="H28:H29"/>
    <mergeCell ref="H24:H25"/>
    <mergeCell ref="G90:G91"/>
    <mergeCell ref="E90:E91"/>
    <mergeCell ref="H90:H91"/>
    <mergeCell ref="H78:H79"/>
    <mergeCell ref="H74:H75"/>
    <mergeCell ref="H67:H68"/>
    <mergeCell ref="E66:E68"/>
    <mergeCell ref="E69:E70"/>
    <mergeCell ref="E73:E77"/>
    <mergeCell ref="E78:E80"/>
    <mergeCell ref="E82:E83"/>
    <mergeCell ref="E87:E89"/>
    <mergeCell ref="E49:E51"/>
    <mergeCell ref="E52:E53"/>
    <mergeCell ref="E55:E57"/>
    <mergeCell ref="E58:E61"/>
    <mergeCell ref="E62:E63"/>
    <mergeCell ref="L5:L91"/>
    <mergeCell ref="M69:M70"/>
    <mergeCell ref="M73:M77"/>
    <mergeCell ref="M78:M80"/>
    <mergeCell ref="M82:M83"/>
    <mergeCell ref="M87:M89"/>
    <mergeCell ref="M90:M91"/>
    <mergeCell ref="M52:M53"/>
    <mergeCell ref="M55:M57"/>
    <mergeCell ref="M58:M61"/>
    <mergeCell ref="M62:M63"/>
    <mergeCell ref="M64:M65"/>
    <mergeCell ref="M66:M68"/>
    <mergeCell ref="M28:M31"/>
    <mergeCell ref="M37:M38"/>
    <mergeCell ref="M41:M42"/>
    <mergeCell ref="M44:M46"/>
    <mergeCell ref="M47:M48"/>
    <mergeCell ref="M49:M51"/>
    <mergeCell ref="M5:M7"/>
    <mergeCell ref="M8:M9"/>
    <mergeCell ref="M10:M12"/>
    <mergeCell ref="M15:M17"/>
    <mergeCell ref="M22:M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3:L16"/>
  <sheetViews>
    <sheetView workbookViewId="0">
      <selection activeCell="L13" sqref="L13"/>
    </sheetView>
  </sheetViews>
  <sheetFormatPr defaultRowHeight="14.5" x14ac:dyDescent="0.35"/>
  <cols>
    <col min="5" max="5" width="12.453125" customWidth="1"/>
    <col min="6" max="6" width="14.7265625" customWidth="1"/>
    <col min="7" max="7" width="13.1796875" customWidth="1"/>
    <col min="8" max="8" width="14.81640625" customWidth="1"/>
    <col min="9" max="9" width="13.453125" customWidth="1"/>
    <col min="10" max="10" width="15.26953125" customWidth="1"/>
    <col min="11" max="11" width="13.81640625" customWidth="1"/>
    <col min="12" max="12" width="18.26953125" customWidth="1"/>
  </cols>
  <sheetData>
    <row r="3" spans="4:12" ht="15" thickBot="1" x14ac:dyDescent="0.4">
      <c r="L3" t="s">
        <v>71</v>
      </c>
    </row>
    <row r="4" spans="4:12" ht="15.75" customHeight="1" x14ac:dyDescent="0.35">
      <c r="D4" s="17"/>
      <c r="E4" s="56" t="s">
        <v>1</v>
      </c>
      <c r="F4" s="56"/>
      <c r="G4" s="56" t="s">
        <v>2</v>
      </c>
      <c r="H4" s="56"/>
      <c r="I4" s="56" t="s">
        <v>3</v>
      </c>
      <c r="J4" s="56"/>
      <c r="K4" s="56" t="s">
        <v>53</v>
      </c>
      <c r="L4" s="56"/>
    </row>
    <row r="5" spans="4:12" ht="51" customHeight="1" thickBot="1" x14ac:dyDescent="0.4">
      <c r="D5" s="7"/>
      <c r="E5" s="16" t="s">
        <v>68</v>
      </c>
      <c r="F5" s="16" t="s">
        <v>69</v>
      </c>
      <c r="G5" s="16" t="s">
        <v>68</v>
      </c>
      <c r="H5" s="16" t="s">
        <v>69</v>
      </c>
      <c r="I5" s="16" t="s">
        <v>68</v>
      </c>
      <c r="J5" s="16" t="s">
        <v>69</v>
      </c>
      <c r="K5" s="16" t="s">
        <v>68</v>
      </c>
      <c r="L5" s="16" t="s">
        <v>70</v>
      </c>
    </row>
    <row r="6" spans="4:12" ht="16" thickBot="1" x14ac:dyDescent="0.4">
      <c r="D6" s="8" t="s">
        <v>44</v>
      </c>
      <c r="E6" s="14"/>
      <c r="F6" s="9">
        <v>298</v>
      </c>
      <c r="G6" s="9"/>
      <c r="H6" s="9">
        <v>264</v>
      </c>
      <c r="I6" s="9"/>
      <c r="J6" s="9">
        <v>458</v>
      </c>
      <c r="K6" s="9"/>
      <c r="L6" s="9"/>
    </row>
    <row r="7" spans="4:12" ht="16" thickBot="1" x14ac:dyDescent="0.4">
      <c r="D7" s="8" t="s">
        <v>45</v>
      </c>
      <c r="E7" s="14"/>
      <c r="F7" s="9">
        <v>138</v>
      </c>
      <c r="G7" s="9"/>
      <c r="H7" s="9">
        <v>129</v>
      </c>
      <c r="I7" s="9"/>
      <c r="J7" s="9">
        <v>158</v>
      </c>
      <c r="K7" s="9"/>
      <c r="L7" s="9"/>
    </row>
    <row r="8" spans="4:12" ht="16" thickBot="1" x14ac:dyDescent="0.4">
      <c r="D8" s="8" t="s">
        <v>46</v>
      </c>
      <c r="E8" s="14"/>
      <c r="F8" s="9">
        <v>136</v>
      </c>
      <c r="G8" s="9"/>
      <c r="H8" s="9">
        <v>155</v>
      </c>
      <c r="I8" s="9"/>
      <c r="J8" s="9">
        <v>76</v>
      </c>
      <c r="K8" s="9"/>
      <c r="L8" s="9"/>
    </row>
    <row r="9" spans="4:12" ht="16" thickBot="1" x14ac:dyDescent="0.4">
      <c r="D9" s="8" t="s">
        <v>47</v>
      </c>
      <c r="E9" s="14"/>
      <c r="F9" s="9">
        <v>205</v>
      </c>
      <c r="G9" s="9"/>
      <c r="H9" s="9">
        <v>99</v>
      </c>
      <c r="I9" s="9"/>
      <c r="J9" s="9">
        <v>176</v>
      </c>
      <c r="K9" s="9"/>
      <c r="L9" s="9"/>
    </row>
    <row r="10" spans="4:12" ht="16" thickBot="1" x14ac:dyDescent="0.4">
      <c r="D10" s="8" t="s">
        <v>37</v>
      </c>
      <c r="E10" s="14"/>
      <c r="F10" s="9">
        <v>164</v>
      </c>
      <c r="G10" s="9"/>
      <c r="H10" s="9">
        <v>98</v>
      </c>
      <c r="I10" s="9"/>
      <c r="J10" s="9">
        <v>123</v>
      </c>
      <c r="K10" s="9"/>
      <c r="L10" s="9"/>
    </row>
    <row r="11" spans="4:12" ht="16" thickBot="1" x14ac:dyDescent="0.4">
      <c r="D11" s="8" t="s">
        <v>48</v>
      </c>
      <c r="E11" s="14"/>
      <c r="F11" s="9">
        <v>10</v>
      </c>
      <c r="G11" s="9"/>
      <c r="H11" s="9">
        <v>9</v>
      </c>
      <c r="I11" s="9"/>
      <c r="J11" s="9">
        <v>20</v>
      </c>
      <c r="K11" s="9"/>
      <c r="L11" s="9"/>
    </row>
    <row r="12" spans="4:12" ht="16" thickBot="1" x14ac:dyDescent="0.4">
      <c r="D12" s="8" t="s">
        <v>49</v>
      </c>
      <c r="E12" s="14">
        <v>59</v>
      </c>
      <c r="F12" s="9">
        <v>59</v>
      </c>
      <c r="G12" s="9">
        <v>70.92</v>
      </c>
      <c r="H12" s="9">
        <v>74</v>
      </c>
      <c r="I12" s="9">
        <v>92.27</v>
      </c>
      <c r="J12" s="9">
        <v>94</v>
      </c>
      <c r="K12" s="9">
        <v>84.5</v>
      </c>
      <c r="L12" s="9">
        <v>60</v>
      </c>
    </row>
    <row r="13" spans="4:12" ht="16" thickBot="1" x14ac:dyDescent="0.4">
      <c r="D13" s="8" t="s">
        <v>50</v>
      </c>
      <c r="E13" s="14"/>
      <c r="F13" s="9">
        <v>10</v>
      </c>
      <c r="G13" s="9"/>
      <c r="H13" s="9">
        <v>6</v>
      </c>
      <c r="I13" s="9"/>
      <c r="J13" s="9">
        <v>20</v>
      </c>
      <c r="K13" s="9"/>
      <c r="L13" s="9"/>
    </row>
    <row r="14" spans="4:12" ht="16" thickBot="1" x14ac:dyDescent="0.4">
      <c r="D14" s="8" t="s">
        <v>51</v>
      </c>
      <c r="E14" s="14"/>
      <c r="F14" s="9">
        <v>34</v>
      </c>
      <c r="G14" s="9"/>
      <c r="H14" s="9">
        <v>6</v>
      </c>
      <c r="I14" s="9"/>
      <c r="J14" s="9">
        <v>12</v>
      </c>
      <c r="K14" s="9"/>
      <c r="L14" s="9"/>
    </row>
    <row r="15" spans="4:12" ht="16" thickBot="1" x14ac:dyDescent="0.4">
      <c r="D15" s="8" t="s">
        <v>52</v>
      </c>
      <c r="E15" s="14"/>
      <c r="F15" s="9">
        <v>10</v>
      </c>
      <c r="G15" s="9"/>
      <c r="H15" s="9">
        <v>4</v>
      </c>
      <c r="I15" s="9"/>
      <c r="J15" s="9">
        <v>4</v>
      </c>
      <c r="K15" s="9"/>
      <c r="L15" s="9"/>
    </row>
    <row r="16" spans="4:12" ht="16" thickBot="1" x14ac:dyDescent="0.4">
      <c r="D16" s="10" t="s">
        <v>39</v>
      </c>
      <c r="E16" s="15"/>
      <c r="F16" s="11">
        <f>SUM(F6:F15)</f>
        <v>1064</v>
      </c>
      <c r="G16" s="11"/>
      <c r="H16" s="11">
        <f t="shared" ref="H16:L16" si="0">SUM(H6:H15)</f>
        <v>844</v>
      </c>
      <c r="I16" s="11"/>
      <c r="J16" s="11">
        <f t="shared" si="0"/>
        <v>1141</v>
      </c>
      <c r="K16" s="11"/>
      <c r="L16" s="11">
        <f t="shared" si="0"/>
        <v>60</v>
      </c>
    </row>
  </sheetData>
  <mergeCells count="4">
    <mergeCell ref="E4:F4"/>
    <mergeCell ref="G4:H4"/>
    <mergeCell ref="I4:J4"/>
    <mergeCell ref="K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Statewise data format</vt:lpstr>
      <vt:lpstr>Yeasrwisesummarisedata</vt:lpstr>
      <vt:lpstr>2021-22 details activitywise</vt:lpstr>
      <vt:lpstr>2022-23details activitywise</vt:lpstr>
      <vt:lpstr>2023-24details activitywise</vt:lpstr>
      <vt:lpstr>2024-25details activitywise</vt:lpstr>
      <vt:lpstr>CSR criteris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2025-03-26T11:43:12Z</dcterms:modified>
</cp:coreProperties>
</file>