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0" documentId="13_ncr:1_{E7AEA2DE-969D-4F33-9473-9B7A55DB827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3" i="1" l="1"/>
  <c r="V13" i="1"/>
  <c r="T13" i="1"/>
  <c r="S13" i="1"/>
  <c r="O13" i="1"/>
  <c r="P13" i="1" s="1"/>
  <c r="Q13" i="1" s="1"/>
  <c r="M13" i="1"/>
  <c r="N13" i="1" s="1"/>
  <c r="J13" i="1"/>
  <c r="K13" i="1" s="1"/>
  <c r="I13" i="1"/>
  <c r="F13" i="1"/>
  <c r="G13" i="1" s="1"/>
  <c r="H13" i="1" s="1"/>
</calcChain>
</file>

<file path=xl/sharedStrings.xml><?xml version="1.0" encoding="utf-8"?>
<sst xmlns="http://schemas.openxmlformats.org/spreadsheetml/2006/main" count="37" uniqueCount="22">
  <si>
    <t>S.NO</t>
  </si>
  <si>
    <t>CPSE</t>
  </si>
  <si>
    <t>ONGC</t>
  </si>
  <si>
    <t>OIL</t>
  </si>
  <si>
    <t>BPCL</t>
  </si>
  <si>
    <t>HPCL</t>
  </si>
  <si>
    <t>IOCL</t>
  </si>
  <si>
    <t>GAIL</t>
  </si>
  <si>
    <t>EIL</t>
  </si>
  <si>
    <t>NRL</t>
  </si>
  <si>
    <t>CPCL</t>
  </si>
  <si>
    <t>MRPL</t>
  </si>
  <si>
    <t>BL</t>
  </si>
  <si>
    <t>2019-20</t>
  </si>
  <si>
    <t>2020-21</t>
  </si>
  <si>
    <t>2021-22</t>
  </si>
  <si>
    <t>2022-23</t>
  </si>
  <si>
    <t>2023-24</t>
  </si>
  <si>
    <t>2024-25</t>
  </si>
  <si>
    <t>Average net Profit  (RS Crore)</t>
  </si>
  <si>
    <t>CSR Fund in Rs crore as per Company act)</t>
  </si>
  <si>
    <t>CSR Fund allocated in Rs crore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</si>
</sst>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43" fontId="0" fillId="0" borderId="1" xfId="1" applyFont="1" applyBorder="1"/>
    <xf numFmtId="2" fontId="0" fillId="0" borderId="1" xfId="0" applyNumberFormat="1" applyBorder="1"/>
    <xf numFmtId="4" fontId="0" fillId="0" borderId="1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4:W17"/>
  <sheetViews>
    <sheetView tabSelected="1" topLeftCell="D1" workbookViewId="0">
      <selection activeCell="D13" sqref="A13:XFD13"/>
    </sheetView>
  </sheetViews>
  <sheetFormatPr defaultRowHeight="14.5" x14ac:dyDescent="0.35"/>
  <cols>
    <col min="6" max="6" width="15.453125" bestFit="1" customWidth="1"/>
    <col min="7" max="8" width="15.453125" customWidth="1"/>
    <col min="9" max="9" width="15" customWidth="1"/>
    <col min="10" max="11" width="19.7265625" customWidth="1"/>
    <col min="12" max="13" width="14" customWidth="1"/>
    <col min="14" max="14" width="19.26953125" customWidth="1"/>
    <col min="15" max="15" width="17.54296875" customWidth="1"/>
    <col min="16" max="16" width="19.453125" customWidth="1"/>
    <col min="17" max="17" width="20" customWidth="1"/>
    <col min="18" max="18" width="20.7265625" customWidth="1"/>
    <col min="19" max="19" width="19.54296875" customWidth="1"/>
    <col min="20" max="20" width="16.26953125" customWidth="1"/>
    <col min="21" max="21" width="14.54296875" customWidth="1"/>
    <col min="22" max="22" width="19.7265625" customWidth="1"/>
    <col min="23" max="23" width="18.54296875" customWidth="1"/>
  </cols>
  <sheetData>
    <row r="4" spans="4:23" x14ac:dyDescent="0.35">
      <c r="F4" s="6" t="s">
        <v>13</v>
      </c>
      <c r="G4" s="7"/>
      <c r="H4" s="8"/>
      <c r="I4" s="6" t="s">
        <v>14</v>
      </c>
      <c r="J4" s="7"/>
      <c r="K4" s="8"/>
      <c r="L4" s="5" t="s">
        <v>15</v>
      </c>
      <c r="M4" s="5"/>
      <c r="N4" s="5"/>
      <c r="O4" s="5" t="s">
        <v>16</v>
      </c>
      <c r="P4" s="5"/>
      <c r="Q4" s="5"/>
      <c r="R4" s="5" t="s">
        <v>17</v>
      </c>
      <c r="S4" s="5"/>
      <c r="T4" s="5"/>
      <c r="U4" s="5" t="s">
        <v>18</v>
      </c>
      <c r="V4" s="5"/>
      <c r="W4" s="5"/>
    </row>
    <row r="5" spans="4:23" ht="43.5" x14ac:dyDescent="0.35">
      <c r="D5" s="3" t="s">
        <v>0</v>
      </c>
      <c r="E5" s="3" t="s">
        <v>1</v>
      </c>
      <c r="F5" s="4" t="s">
        <v>19</v>
      </c>
      <c r="G5" s="4" t="s">
        <v>20</v>
      </c>
      <c r="H5" s="4" t="s">
        <v>21</v>
      </c>
      <c r="I5" s="4" t="s">
        <v>19</v>
      </c>
      <c r="J5" s="4" t="s">
        <v>20</v>
      </c>
      <c r="K5" s="4" t="s">
        <v>21</v>
      </c>
      <c r="L5" s="4" t="s">
        <v>19</v>
      </c>
      <c r="M5" s="4" t="s">
        <v>20</v>
      </c>
      <c r="N5" s="4" t="s">
        <v>21</v>
      </c>
      <c r="O5" s="4" t="s">
        <v>19</v>
      </c>
      <c r="P5" s="4" t="s">
        <v>20</v>
      </c>
      <c r="Q5" s="4" t="s">
        <v>21</v>
      </c>
      <c r="R5" s="4" t="s">
        <v>19</v>
      </c>
      <c r="S5" s="4" t="s">
        <v>20</v>
      </c>
      <c r="T5" s="4" t="s">
        <v>21</v>
      </c>
      <c r="U5" s="4" t="s">
        <v>19</v>
      </c>
      <c r="V5" s="4" t="s">
        <v>20</v>
      </c>
      <c r="W5" s="4" t="s">
        <v>21</v>
      </c>
    </row>
    <row r="6" spans="4:23" x14ac:dyDescent="0.35">
      <c r="D6" s="2">
        <v>1</v>
      </c>
      <c r="E6" s="2" t="s">
        <v>2</v>
      </c>
      <c r="F6" s="10"/>
      <c r="G6" s="9"/>
      <c r="H6" s="9"/>
      <c r="I6" s="11"/>
      <c r="J6" s="9"/>
      <c r="K6" s="9"/>
      <c r="L6" s="11"/>
      <c r="M6" s="10"/>
      <c r="N6" s="10"/>
      <c r="O6" s="10"/>
      <c r="P6" s="10"/>
      <c r="Q6" s="10"/>
      <c r="R6" s="11"/>
      <c r="S6" s="10"/>
      <c r="T6" s="10"/>
      <c r="U6" s="11"/>
      <c r="V6" s="10"/>
      <c r="W6" s="10"/>
    </row>
    <row r="7" spans="4:23" x14ac:dyDescent="0.35">
      <c r="D7" s="2">
        <v>2</v>
      </c>
      <c r="E7" s="2" t="s">
        <v>6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4:23" x14ac:dyDescent="0.35">
      <c r="D8" s="2">
        <v>3</v>
      </c>
      <c r="E8" s="2" t="s">
        <v>4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4:23" x14ac:dyDescent="0.35">
      <c r="D9" s="2">
        <v>4</v>
      </c>
      <c r="E9" s="2" t="s">
        <v>5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4:23" x14ac:dyDescent="0.35">
      <c r="D10" s="2">
        <v>5</v>
      </c>
      <c r="E10" s="2" t="s">
        <v>3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4:23" x14ac:dyDescent="0.35">
      <c r="D11" s="2">
        <v>6</v>
      </c>
      <c r="E11" s="2" t="s">
        <v>7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4:23" x14ac:dyDescent="0.35">
      <c r="D12" s="2">
        <v>7</v>
      </c>
      <c r="E12" s="2" t="s">
        <v>8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4:23" x14ac:dyDescent="0.35">
      <c r="D13" s="2">
        <v>8</v>
      </c>
      <c r="E13" s="2" t="s">
        <v>9</v>
      </c>
      <c r="F13" s="9">
        <f>31126892773/10000000</f>
        <v>3112.6892773</v>
      </c>
      <c r="G13" s="9">
        <f>F13*0.02</f>
        <v>62.253785546000003</v>
      </c>
      <c r="H13" s="9">
        <f>G13</f>
        <v>62.253785546000003</v>
      </c>
      <c r="I13" s="9">
        <f>26401744833/10000000</f>
        <v>2640.1744832999998</v>
      </c>
      <c r="J13" s="9">
        <f>I13*0.02</f>
        <v>52.803489665999997</v>
      </c>
      <c r="K13" s="9">
        <f>J13</f>
        <v>52.803489665999997</v>
      </c>
      <c r="L13" s="9">
        <v>2952.64</v>
      </c>
      <c r="M13" s="9">
        <f>L13*0.02</f>
        <v>59.052799999999998</v>
      </c>
      <c r="N13" s="9">
        <f>M13</f>
        <v>59.052799999999998</v>
      </c>
      <c r="O13" s="9">
        <f>354586.333333333/100</f>
        <v>3545.86333333333</v>
      </c>
      <c r="P13" s="9">
        <f>O13*0.02</f>
        <v>70.917266666666606</v>
      </c>
      <c r="Q13" s="9">
        <f>P13</f>
        <v>70.917266666666606</v>
      </c>
      <c r="R13" s="9">
        <v>4613.28</v>
      </c>
      <c r="S13" s="9">
        <f>R13*0.02</f>
        <v>92.265599999999992</v>
      </c>
      <c r="T13" s="9">
        <f>S13</f>
        <v>92.265599999999992</v>
      </c>
      <c r="U13" s="9">
        <v>4225.16</v>
      </c>
      <c r="V13" s="9">
        <f>U13*0.02</f>
        <v>84.503199999999993</v>
      </c>
      <c r="W13" s="9">
        <f>V13</f>
        <v>84.503199999999993</v>
      </c>
    </row>
    <row r="14" spans="4:23" x14ac:dyDescent="0.35">
      <c r="D14" s="2">
        <v>9</v>
      </c>
      <c r="E14" s="2" t="s">
        <v>10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4:23" x14ac:dyDescent="0.35">
      <c r="D15" s="2">
        <v>10</v>
      </c>
      <c r="E15" s="2" t="s">
        <v>11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4:23" x14ac:dyDescent="0.35">
      <c r="D16" s="2">
        <v>11</v>
      </c>
      <c r="E16" s="2" t="s">
        <v>12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4:23" x14ac:dyDescent="0.35"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</sheetData>
  <mergeCells count="6">
    <mergeCell ref="U4:W4"/>
    <mergeCell ref="I4:K4"/>
    <mergeCell ref="F4:H4"/>
    <mergeCell ref="L4:N4"/>
    <mergeCell ref="O4:Q4"/>
    <mergeCell ref="R4:T4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2025-02-28T04:39:44Z</dcterms:modified>
</cp:coreProperties>
</file>